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Работа 30.12.16 от 08.12.20\ФОНТАНГРАД\2021\"/>
    </mc:Choice>
  </mc:AlternateContent>
  <bookViews>
    <workbookView xWindow="0" yWindow="0" windowWidth="20136" windowHeight="8988"/>
  </bookViews>
  <sheets>
    <sheet name="Прайс" sheetId="1" r:id="rId1"/>
  </sheets>
  <definedNames>
    <definedName name="Excel_BuiltIn_Print_Area_1">#REF!</definedName>
    <definedName name="Excel_BuiltIn_Print_Area_1_1">#REF!</definedName>
    <definedName name="Импорт1">#REF!</definedName>
  </definedNames>
  <calcPr calcId="162913"/>
</workbook>
</file>

<file path=xl/calcChain.xml><?xml version="1.0" encoding="utf-8"?>
<calcChain xmlns="http://schemas.openxmlformats.org/spreadsheetml/2006/main">
  <c r="H21" i="1" l="1"/>
  <c r="K21" i="1"/>
  <c r="H50" i="1"/>
  <c r="H51" i="1" s="1"/>
  <c r="E51" i="1"/>
  <c r="K51" i="1"/>
</calcChain>
</file>

<file path=xl/sharedStrings.xml><?xml version="1.0" encoding="utf-8"?>
<sst xmlns="http://schemas.openxmlformats.org/spreadsheetml/2006/main" count="284" uniqueCount="83">
  <si>
    <t>FG-201S</t>
  </si>
  <si>
    <t>Пенная</t>
  </si>
  <si>
    <t>Моноструйная</t>
  </si>
  <si>
    <t>Наименование</t>
  </si>
  <si>
    <t>Подключение, В</t>
  </si>
  <si>
    <t>FG-202S</t>
  </si>
  <si>
    <t>FG-203S</t>
  </si>
  <si>
    <t>Каскад</t>
  </si>
  <si>
    <t>рег-й</t>
  </si>
  <si>
    <t>FG-301D</t>
  </si>
  <si>
    <t>«Центральный пенный столб»</t>
  </si>
  <si>
    <t>«Пенные столбы» (кольцо из пенных струй)</t>
  </si>
  <si>
    <t>FG-302D</t>
  </si>
  <si>
    <t>AP12.40.06.3</t>
  </si>
  <si>
    <t>FG-303D</t>
  </si>
  <si>
    <t>«Пенные столбы» (кольцо из вертикальных пенных струй)</t>
  </si>
  <si>
    <t>«Шатер» (кольцо из наклонных к центру струй)</t>
  </si>
  <si>
    <t>FG-401D</t>
  </si>
  <si>
    <t>FG-402D</t>
  </si>
  <si>
    <r>
      <t>45</t>
    </r>
    <r>
      <rPr>
        <sz val="16"/>
        <color theme="1"/>
        <rFont val="Symbol"/>
        <family val="1"/>
        <charset val="2"/>
      </rPr>
      <t>°</t>
    </r>
  </si>
  <si>
    <t>Тип форсунки</t>
  </si>
  <si>
    <t>Кол-во форсунок,  шт.</t>
  </si>
  <si>
    <t>Тип светил.</t>
  </si>
  <si>
    <t>Марка насоса</t>
  </si>
  <si>
    <t xml:space="preserve">Изображение </t>
  </si>
  <si>
    <t>AP12.50.11.3</t>
  </si>
  <si>
    <t>АР12.50.11.3</t>
  </si>
  <si>
    <t>Итого</t>
  </si>
  <si>
    <r>
      <t>25</t>
    </r>
    <r>
      <rPr>
        <sz val="16"/>
        <color theme="1"/>
        <rFont val="Symbol"/>
        <family val="1"/>
        <charset val="2"/>
      </rPr>
      <t>°</t>
    </r>
  </si>
  <si>
    <t>25°</t>
  </si>
  <si>
    <t>3+</t>
  </si>
  <si>
    <t>AP 12.50.11.1</t>
  </si>
  <si>
    <t>AP12.40.06.1</t>
  </si>
  <si>
    <t>«Корона» (вертикально стоящие струи)</t>
  </si>
  <si>
    <t>Цена, 
руб</t>
  </si>
  <si>
    <t>Высота струи, 
м</t>
  </si>
  <si>
    <t>Кол-во светил., шт</t>
  </si>
  <si>
    <t>Кол-во насосов, шт</t>
  </si>
  <si>
    <t>45°</t>
  </si>
  <si>
    <t>FG-204S</t>
  </si>
  <si>
    <t xml:space="preserve">«Шатер» (кольцо из наклонных к наружному борту фонтана струй). </t>
  </si>
  <si>
    <t>Гейзер</t>
  </si>
  <si>
    <t>Отдельно стоящие пенные столбы Каскад-75 - 2"</t>
  </si>
  <si>
    <t>FG-401S</t>
  </si>
  <si>
    <t xml:space="preserve"> </t>
  </si>
  <si>
    <t>Min Ø чаши, м</t>
  </si>
  <si>
    <t>3</t>
  </si>
  <si>
    <t>4</t>
  </si>
  <si>
    <t>5</t>
  </si>
  <si>
    <t>5,5</t>
  </si>
  <si>
    <t>7</t>
  </si>
  <si>
    <t>7,5</t>
  </si>
  <si>
    <r>
      <rPr>
        <b/>
        <sz val="16"/>
        <color theme="0"/>
        <rFont val="PT Sans Caption"/>
        <family val="2"/>
        <charset val="204"/>
      </rPr>
      <t>Ø</t>
    </r>
    <r>
      <rPr>
        <b/>
        <sz val="16"/>
        <color theme="0"/>
        <rFont val="Calibri"/>
        <family val="2"/>
        <charset val="204"/>
        <scheme val="minor"/>
      </rPr>
      <t xml:space="preserve"> струи, мм</t>
    </r>
  </si>
  <si>
    <r>
      <rPr>
        <b/>
        <sz val="16"/>
        <color theme="0"/>
        <rFont val="PT Sans Caption"/>
        <family val="2"/>
        <charset val="204"/>
      </rPr>
      <t xml:space="preserve">Ø </t>
    </r>
    <r>
      <rPr>
        <b/>
        <sz val="16"/>
        <color theme="0"/>
        <rFont val="Calibri"/>
        <family val="2"/>
        <charset val="204"/>
        <scheme val="minor"/>
      </rPr>
      <t>кольца, м</t>
    </r>
  </si>
  <si>
    <r>
      <t xml:space="preserve">Реком </t>
    </r>
    <r>
      <rPr>
        <b/>
        <sz val="16"/>
        <color theme="0"/>
        <rFont val="PT Sans Caption"/>
        <family val="2"/>
        <charset val="204"/>
      </rPr>
      <t>Ø</t>
    </r>
    <r>
      <rPr>
        <b/>
        <sz val="16"/>
        <color theme="0"/>
        <rFont val="Calibri"/>
        <family val="2"/>
        <charset val="204"/>
        <scheme val="minor"/>
      </rPr>
      <t xml:space="preserve"> чаши, м</t>
    </r>
  </si>
  <si>
    <t>«Пенные столбы» (кольцо из пенных струй с индивидуальным управлением каждой струёй)</t>
  </si>
  <si>
    <t>«Корона бегущая» (вертикально стоящие струи с индивидуальным управлением каждой струёй)</t>
  </si>
  <si>
    <t>FG-404M</t>
  </si>
  <si>
    <t>ПОЮЩИЙ</t>
  </si>
  <si>
    <t xml:space="preserve">Компания «СтройТех-Прим»,   т. +7 (914) 703-31-60, +7 (423) 273-31-60  e-mail: vladivosvmd@mail.ru        </t>
  </si>
  <si>
    <t>«Центральный пенный столб» – Geyser Jet 2"</t>
  </si>
  <si>
    <t>FG-101S</t>
  </si>
  <si>
    <t>«Корона (двухуровневый букет)»</t>
  </si>
  <si>
    <t>2,5</t>
  </si>
  <si>
    <t>Отдельно стоящие пенные столбы</t>
  </si>
  <si>
    <t xml:space="preserve">Отдельно стоящие пенные столбы </t>
  </si>
  <si>
    <t>Центральный пенный столб</t>
  </si>
  <si>
    <t>FG-207D</t>
  </si>
  <si>
    <t>8,5</t>
  </si>
  <si>
    <t>hгр - 1,4 
hинд - 2</t>
  </si>
  <si>
    <r>
      <t>h</t>
    </r>
    <r>
      <rPr>
        <vertAlign val="subscript"/>
        <sz val="16"/>
        <color theme="1"/>
        <rFont val="Calibri"/>
        <family val="2"/>
        <charset val="204"/>
        <scheme val="minor"/>
      </rPr>
      <t xml:space="preserve">гр </t>
    </r>
    <r>
      <rPr>
        <sz val="16"/>
        <color theme="1"/>
        <rFont val="Calibri"/>
        <family val="2"/>
        <charset val="204"/>
        <scheme val="minor"/>
      </rPr>
      <t>- 2 
h</t>
    </r>
    <r>
      <rPr>
        <vertAlign val="subscript"/>
        <sz val="16"/>
        <color theme="1"/>
        <rFont val="Calibri"/>
        <family val="2"/>
        <charset val="204"/>
        <scheme val="minor"/>
      </rPr>
      <t>инд</t>
    </r>
    <r>
      <rPr>
        <sz val="16"/>
        <color theme="1"/>
        <rFont val="Calibri"/>
        <family val="2"/>
        <charset val="204"/>
        <scheme val="minor"/>
      </rPr>
      <t xml:space="preserve"> - 2,5</t>
    </r>
  </si>
  <si>
    <t>FG-405M</t>
  </si>
  <si>
    <t>hгр - 1,4 
hинд - 2,7</t>
  </si>
  <si>
    <r>
      <t>h</t>
    </r>
    <r>
      <rPr>
        <vertAlign val="subscript"/>
        <sz val="16"/>
        <color theme="1"/>
        <rFont val="Calibri"/>
        <family val="2"/>
        <charset val="204"/>
        <scheme val="minor"/>
      </rPr>
      <t xml:space="preserve">гр </t>
    </r>
    <r>
      <rPr>
        <sz val="16"/>
        <color theme="1"/>
        <rFont val="Calibri"/>
        <family val="2"/>
        <charset val="204"/>
        <scheme val="minor"/>
      </rPr>
      <t>- 2,1 
h</t>
    </r>
    <r>
      <rPr>
        <vertAlign val="subscript"/>
        <sz val="16"/>
        <color theme="1"/>
        <rFont val="Calibri"/>
        <family val="2"/>
        <charset val="204"/>
        <scheme val="minor"/>
      </rPr>
      <t>инд</t>
    </r>
    <r>
      <rPr>
        <sz val="16"/>
        <color theme="1"/>
        <rFont val="Calibri"/>
        <family val="2"/>
        <charset val="204"/>
        <scheme val="minor"/>
      </rPr>
      <t xml:space="preserve"> - 3,5</t>
    </r>
  </si>
  <si>
    <t>hгр - 1,4 
hинд - 3</t>
  </si>
  <si>
    <r>
      <t>h</t>
    </r>
    <r>
      <rPr>
        <vertAlign val="subscript"/>
        <sz val="16"/>
        <color theme="1"/>
        <rFont val="Calibri"/>
        <family val="2"/>
        <charset val="204"/>
        <scheme val="minor"/>
      </rPr>
      <t xml:space="preserve">гр </t>
    </r>
    <r>
      <rPr>
        <sz val="16"/>
        <color theme="1"/>
        <rFont val="Calibri"/>
        <family val="2"/>
        <charset val="204"/>
        <scheme val="minor"/>
      </rPr>
      <t>- 2,5 
h</t>
    </r>
    <r>
      <rPr>
        <vertAlign val="subscript"/>
        <sz val="16"/>
        <color theme="1"/>
        <rFont val="Calibri"/>
        <family val="2"/>
        <charset val="204"/>
        <scheme val="minor"/>
      </rPr>
      <t>инд</t>
    </r>
    <r>
      <rPr>
        <sz val="16"/>
        <color theme="1"/>
        <rFont val="Calibri"/>
        <family val="2"/>
        <charset val="204"/>
        <scheme val="minor"/>
      </rPr>
      <t xml:space="preserve"> - 3</t>
    </r>
  </si>
  <si>
    <t>FG-406M</t>
  </si>
  <si>
    <t>«Корона (трехуровневый букет)»</t>
  </si>
  <si>
    <t>FG-102S</t>
  </si>
  <si>
    <t>FG-208D</t>
  </si>
  <si>
    <t>FG-403D</t>
  </si>
  <si>
    <t>Прайс ФОНТАНЫ КОМПЛЕКТНЫЕ    Январь 2021</t>
  </si>
  <si>
    <t xml:space="preserve">Цены производителя.  Стоимость фонтанного комплекта указана без учета доставки и сборки. Срок гарантии на оборудование 12 месяца.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</si>
</sst>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_р_."/>
    <numFmt numFmtId="165" formatCode="_-* #,##0_-;\-* #,##0_-;_-* &quot;-&quot;_-;_-@_-"/>
  </numFmts>
  <fonts count="27"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Symbol"/>
      <family val="1"/>
      <charset val="2"/>
    </font>
    <font>
      <b/>
      <sz val="16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6"/>
      <color theme="0"/>
      <name val="PT Sans Captio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family val="2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9"/>
      <name val="Tahoma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  <font>
      <b/>
      <i/>
      <u/>
      <sz val="10"/>
      <name val="Arial Cyr"/>
      <family val="2"/>
      <charset val="204"/>
    </font>
    <font>
      <vertAlign val="subscript"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14"/>
      <color theme="1"/>
      <name val="Bookman Old Style"/>
      <family val="1"/>
      <charset val="204"/>
    </font>
    <font>
      <b/>
      <sz val="24"/>
      <color theme="1"/>
      <name val="Calibri"/>
      <family val="2"/>
      <charset val="204"/>
      <scheme val="minor"/>
    </font>
    <font>
      <b/>
      <sz val="26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B2D3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</borders>
  <cellStyleXfs count="30">
    <xf numFmtId="0" fontId="0" fillId="0" borderId="0"/>
    <xf numFmtId="0" fontId="1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1">
      <alignment horizontal="center"/>
    </xf>
    <xf numFmtId="0" fontId="13" fillId="0" borderId="1">
      <alignment horizontal="center"/>
    </xf>
    <xf numFmtId="44" fontId="14" fillId="0" borderId="0" applyFont="0" applyFill="0" applyBorder="0" applyAlignment="0" applyProtection="0"/>
    <xf numFmtId="0" fontId="13" fillId="0" borderId="0">
      <alignment horizontal="right" vertical="top" wrapText="1"/>
    </xf>
    <xf numFmtId="4" fontId="15" fillId="0" borderId="0" applyNumberFormat="0" applyFont="0" applyAlignment="0">
      <alignment horizontal="left"/>
    </xf>
    <xf numFmtId="0" fontId="13" fillId="0" borderId="1">
      <alignment horizontal="center" wrapText="1"/>
    </xf>
    <xf numFmtId="0" fontId="13" fillId="0" borderId="1">
      <alignment horizontal="center"/>
    </xf>
    <xf numFmtId="0" fontId="16" fillId="0" borderId="0"/>
    <xf numFmtId="0" fontId="10" fillId="0" borderId="0"/>
    <xf numFmtId="0" fontId="16" fillId="0" borderId="0"/>
    <xf numFmtId="0" fontId="17" fillId="0" borderId="0"/>
    <xf numFmtId="0" fontId="14" fillId="0" borderId="0"/>
    <xf numFmtId="0" fontId="18" fillId="0" borderId="0"/>
    <xf numFmtId="0" fontId="19" fillId="0" borderId="0"/>
    <xf numFmtId="0" fontId="14" fillId="0" borderId="0"/>
    <xf numFmtId="0" fontId="13" fillId="0" borderId="1">
      <alignment horizontal="center" wrapText="1"/>
    </xf>
    <xf numFmtId="9" fontId="16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3" fillId="0" borderId="1">
      <alignment horizontal="center"/>
    </xf>
    <xf numFmtId="0" fontId="13" fillId="0" borderId="1">
      <alignment horizontal="center" wrapText="1"/>
    </xf>
    <xf numFmtId="0" fontId="13" fillId="0" borderId="1">
      <alignment horizontal="center"/>
    </xf>
    <xf numFmtId="0" fontId="13" fillId="0" borderId="0">
      <alignment horizontal="center" vertical="top" wrapText="1"/>
    </xf>
    <xf numFmtId="0" fontId="13" fillId="0" borderId="0">
      <alignment horizontal="center"/>
    </xf>
    <xf numFmtId="43" fontId="16" fillId="0" borderId="0" applyFont="0" applyFill="0" applyBorder="0" applyAlignment="0" applyProtection="0"/>
    <xf numFmtId="0" fontId="13" fillId="0" borderId="0">
      <alignment horizontal="left" vertical="top"/>
    </xf>
    <xf numFmtId="0" fontId="13" fillId="0" borderId="0"/>
  </cellStyleXfs>
  <cellXfs count="15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64" fontId="6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center" vertical="center"/>
    </xf>
    <xf numFmtId="49" fontId="2" fillId="2" borderId="2" xfId="0" applyNumberFormat="1" applyFont="1" applyFill="1" applyBorder="1" applyAlignment="1">
      <alignment horizontal="right" vertical="center"/>
    </xf>
    <xf numFmtId="49" fontId="2" fillId="2" borderId="7" xfId="0" applyNumberFormat="1" applyFont="1" applyFill="1" applyBorder="1" applyAlignment="1">
      <alignment horizontal="right" vertical="center"/>
    </xf>
    <xf numFmtId="49" fontId="2" fillId="2" borderId="6" xfId="0" applyNumberFormat="1" applyFont="1" applyFill="1" applyBorder="1" applyAlignment="1">
      <alignment horizontal="right" vertical="center"/>
    </xf>
    <xf numFmtId="49" fontId="2" fillId="0" borderId="0" xfId="0" applyNumberFormat="1" applyFont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164" fontId="8" fillId="4" borderId="9" xfId="0" applyNumberFormat="1" applyFont="1" applyFill="1" applyBorder="1" applyAlignment="1">
      <alignment horizontal="center" vertical="center" wrapText="1"/>
    </xf>
    <xf numFmtId="49" fontId="8" fillId="4" borderId="9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right" vertical="center"/>
    </xf>
    <xf numFmtId="49" fontId="2" fillId="3" borderId="0" xfId="0" applyNumberFormat="1" applyFont="1" applyFill="1" applyAlignment="1">
      <alignment horizontal="right" vertical="center"/>
    </xf>
    <xf numFmtId="49" fontId="2" fillId="3" borderId="0" xfId="0" applyNumberFormat="1" applyFont="1" applyFill="1" applyAlignment="1">
      <alignment horizontal="center" vertical="center"/>
    </xf>
    <xf numFmtId="164" fontId="22" fillId="3" borderId="0" xfId="0" applyNumberFormat="1" applyFont="1" applyFill="1" applyAlignment="1">
      <alignment horizontal="right" vertical="center"/>
    </xf>
    <xf numFmtId="164" fontId="22" fillId="3" borderId="0" xfId="0" applyNumberFormat="1" applyFont="1" applyFill="1" applyAlignment="1">
      <alignment horizontal="center" vertical="center"/>
    </xf>
    <xf numFmtId="0" fontId="23" fillId="2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4" fillId="0" borderId="0" xfId="0" applyFont="1"/>
    <xf numFmtId="0" fontId="26" fillId="0" borderId="0" xfId="0" applyFont="1" applyAlignment="1">
      <alignment vertical="center"/>
    </xf>
    <xf numFmtId="0" fontId="3" fillId="3" borderId="6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center" vertical="center"/>
    </xf>
    <xf numFmtId="164" fontId="6" fillId="3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right" vertical="center"/>
    </xf>
    <xf numFmtId="164" fontId="6" fillId="2" borderId="7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right" vertical="center"/>
    </xf>
    <xf numFmtId="164" fontId="6" fillId="3" borderId="7" xfId="0" applyNumberFormat="1" applyFont="1" applyFill="1" applyBorder="1" applyAlignment="1">
      <alignment horizontal="right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7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right" vertical="center"/>
    </xf>
    <xf numFmtId="164" fontId="6" fillId="0" borderId="7" xfId="0" applyNumberFormat="1" applyFont="1" applyBorder="1" applyAlignment="1">
      <alignment horizontal="right" vertical="center"/>
    </xf>
    <xf numFmtId="0" fontId="25" fillId="0" borderId="0" xfId="0" applyFont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4" fontId="6" fillId="2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6" fillId="0" borderId="6" xfId="0" applyNumberFormat="1" applyFont="1" applyBorder="1" applyAlignment="1">
      <alignment horizontal="right" vertical="center"/>
    </xf>
    <xf numFmtId="49" fontId="2" fillId="0" borderId="6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vertical="center" wrapText="1"/>
    </xf>
    <xf numFmtId="0" fontId="0" fillId="2" borderId="6" xfId="0" applyFill="1" applyBorder="1" applyAlignment="1">
      <alignment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/>
    </xf>
    <xf numFmtId="164" fontId="6" fillId="3" borderId="7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3" fillId="0" borderId="2" xfId="0" applyFont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1" fontId="1" fillId="0" borderId="2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7" fillId="0" borderId="0" xfId="0" applyNumberFormat="1" applyFont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164" fontId="8" fillId="4" borderId="13" xfId="0" applyNumberFormat="1" applyFont="1" applyFill="1" applyBorder="1" applyAlignment="1">
      <alignment horizontal="center" vertical="center" wrapText="1"/>
    </xf>
    <xf numFmtId="49" fontId="8" fillId="4" borderId="13" xfId="0" applyNumberFormat="1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164" fontId="6" fillId="3" borderId="6" xfId="0" applyNumberFormat="1" applyFont="1" applyFill="1" applyBorder="1" applyAlignment="1">
      <alignment horizontal="right" vertical="center"/>
    </xf>
    <xf numFmtId="49" fontId="2" fillId="3" borderId="6" xfId="0" applyNumberFormat="1" applyFont="1" applyFill="1" applyBorder="1" applyAlignment="1">
      <alignment horizontal="center" vertical="center"/>
    </xf>
  </cellXfs>
  <cellStyles count="30">
    <cellStyle name="Migliaia [0] 6" xfId="2"/>
    <cellStyle name="Migliaia [0] 6 2" xfId="3"/>
    <cellStyle name="Акт" xfId="4"/>
    <cellStyle name="ВедРесурсов" xfId="5"/>
    <cellStyle name="Денежный 2" xfId="6"/>
    <cellStyle name="Итоги" xfId="7"/>
    <cellStyle name="ИтогоРесМет" xfId="8"/>
    <cellStyle name="ЛокСмета" xfId="9"/>
    <cellStyle name="ОбСмета" xfId="10"/>
    <cellStyle name="Обычный" xfId="0" builtinId="0"/>
    <cellStyle name="Обычный 2" xfId="11"/>
    <cellStyle name="Обычный 3" xfId="1"/>
    <cellStyle name="Обычный 4" xfId="12"/>
    <cellStyle name="Обычный 4 2" xfId="13"/>
    <cellStyle name="Обычный 5" xfId="14"/>
    <cellStyle name="Обычный 6" xfId="15"/>
    <cellStyle name="Обычный 6 2" xfId="16"/>
    <cellStyle name="Обычный 7" xfId="17"/>
    <cellStyle name="Обычный 7 2" xfId="18"/>
    <cellStyle name="ПеременныеСметы" xfId="19"/>
    <cellStyle name="Процентный 2" xfId="20"/>
    <cellStyle name="Результат 1" xfId="21"/>
    <cellStyle name="РесСмета" xfId="22"/>
    <cellStyle name="СводкаСтоимРаб" xfId="23"/>
    <cellStyle name="СводРасч" xfId="24"/>
    <cellStyle name="Список ресурсов" xfId="25"/>
    <cellStyle name="Титул" xfId="26"/>
    <cellStyle name="Финансовый 2" xfId="27"/>
    <cellStyle name="Хвост" xfId="28"/>
    <cellStyle name="Экспертиза" xfId="29"/>
  </cellStyles>
  <dxfs count="0"/>
  <tableStyles count="0" defaultTableStyle="TableStyleMedium2" defaultPivotStyle="PivotStyleLight16"/>
  <colors>
    <mruColors>
      <color rgb="FF9B2D3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17878</xdr:colOff>
      <xdr:row>11</xdr:row>
      <xdr:rowOff>0</xdr:rowOff>
    </xdr:from>
    <xdr:to>
      <xdr:col>0</xdr:col>
      <xdr:colOff>1668826</xdr:colOff>
      <xdr:row>14</xdr:row>
      <xdr:rowOff>52617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8" y="3480292"/>
          <a:ext cx="1650948" cy="1143662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14</xdr:row>
      <xdr:rowOff>75791</xdr:rowOff>
    </xdr:from>
    <xdr:to>
      <xdr:col>0</xdr:col>
      <xdr:colOff>1749136</xdr:colOff>
      <xdr:row>17</xdr:row>
      <xdr:rowOff>50754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3487473"/>
          <a:ext cx="1679863" cy="11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61328</xdr:colOff>
      <xdr:row>32</xdr:row>
      <xdr:rowOff>138647</xdr:rowOff>
    </xdr:from>
    <xdr:to>
      <xdr:col>0</xdr:col>
      <xdr:colOff>1575956</xdr:colOff>
      <xdr:row>35</xdr:row>
      <xdr:rowOff>504538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8" y="8503329"/>
          <a:ext cx="1514628" cy="1197163"/>
        </a:xfrm>
        <a:prstGeom prst="rect">
          <a:avLst/>
        </a:prstGeom>
      </xdr:spPr>
    </xdr:pic>
    <xdr:clientData/>
  </xdr:twoCellAnchor>
  <xdr:twoCellAnchor editAs="oneCell">
    <xdr:from>
      <xdr:col>0</xdr:col>
      <xdr:colOff>167936</xdr:colOff>
      <xdr:row>36</xdr:row>
      <xdr:rowOff>113230</xdr:rowOff>
    </xdr:from>
    <xdr:to>
      <xdr:col>0</xdr:col>
      <xdr:colOff>1645228</xdr:colOff>
      <xdr:row>39</xdr:row>
      <xdr:rowOff>434667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6" y="9863366"/>
          <a:ext cx="1477292" cy="1152710"/>
        </a:xfrm>
        <a:prstGeom prst="rect">
          <a:avLst/>
        </a:prstGeom>
      </xdr:spPr>
    </xdr:pic>
    <xdr:clientData/>
  </xdr:twoCellAnchor>
  <xdr:twoCellAnchor editAs="oneCell">
    <xdr:from>
      <xdr:col>0</xdr:col>
      <xdr:colOff>113739</xdr:colOff>
      <xdr:row>42</xdr:row>
      <xdr:rowOff>145115</xdr:rowOff>
    </xdr:from>
    <xdr:to>
      <xdr:col>0</xdr:col>
      <xdr:colOff>1768890</xdr:colOff>
      <xdr:row>44</xdr:row>
      <xdr:rowOff>450272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39" y="14675070"/>
          <a:ext cx="1655151" cy="1240339"/>
        </a:xfrm>
        <a:prstGeom prst="rect">
          <a:avLst/>
        </a:prstGeom>
      </xdr:spPr>
    </xdr:pic>
    <xdr:clientData/>
  </xdr:twoCellAnchor>
  <xdr:twoCellAnchor editAs="oneCell">
    <xdr:from>
      <xdr:col>0</xdr:col>
      <xdr:colOff>81497</xdr:colOff>
      <xdr:row>17</xdr:row>
      <xdr:rowOff>78439</xdr:rowOff>
    </xdr:from>
    <xdr:to>
      <xdr:col>0</xdr:col>
      <xdr:colOff>1662545</xdr:colOff>
      <xdr:row>20</xdr:row>
      <xdr:rowOff>321208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23" t="5647" r="17958"/>
        <a:stretch/>
      </xdr:blipFill>
      <xdr:spPr bwMode="auto">
        <a:xfrm>
          <a:off x="81497" y="4667757"/>
          <a:ext cx="1581048" cy="1420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52</xdr:row>
      <xdr:rowOff>190500</xdr:rowOff>
    </xdr:from>
    <xdr:to>
      <xdr:col>0</xdr:col>
      <xdr:colOff>1783773</xdr:colOff>
      <xdr:row>56</xdr:row>
      <xdr:rowOff>225137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32" t="14461" r="9769"/>
        <a:stretch/>
      </xdr:blipFill>
      <xdr:spPr bwMode="auto">
        <a:xfrm>
          <a:off x="0" y="16452273"/>
          <a:ext cx="1783773" cy="18876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57</xdr:row>
      <xdr:rowOff>223098</xdr:rowOff>
    </xdr:from>
    <xdr:to>
      <xdr:col>0</xdr:col>
      <xdr:colOff>1516549</xdr:colOff>
      <xdr:row>60</xdr:row>
      <xdr:rowOff>311727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5601643"/>
          <a:ext cx="1516549" cy="1248947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3</xdr:row>
      <xdr:rowOff>51953</xdr:rowOff>
    </xdr:from>
    <xdr:to>
      <xdr:col>0</xdr:col>
      <xdr:colOff>1801091</xdr:colOff>
      <xdr:row>6</xdr:row>
      <xdr:rowOff>345079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273" y="1194953"/>
          <a:ext cx="1731818" cy="1072444"/>
        </a:xfrm>
        <a:prstGeom prst="rect">
          <a:avLst/>
        </a:prstGeom>
      </xdr:spPr>
    </xdr:pic>
    <xdr:clientData/>
  </xdr:twoCellAnchor>
  <xdr:twoCellAnchor editAs="oneCell">
    <xdr:from>
      <xdr:col>0</xdr:col>
      <xdr:colOff>86592</xdr:colOff>
      <xdr:row>21</xdr:row>
      <xdr:rowOff>3</xdr:rowOff>
    </xdr:from>
    <xdr:to>
      <xdr:col>0</xdr:col>
      <xdr:colOff>1766454</xdr:colOff>
      <xdr:row>23</xdr:row>
      <xdr:rowOff>450272</xdr:rowOff>
    </xdr:to>
    <xdr:pic>
      <xdr:nvPicPr>
        <xdr:cNvPr id="15" name="Рисунок 14" descr="https://fontan24.ru/upload/iblock/4fe/4fee1e092f9a77b054e72ceae0363ead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6096003"/>
          <a:ext cx="1679862" cy="103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34636</xdr:rowOff>
    </xdr:from>
    <xdr:to>
      <xdr:col>0</xdr:col>
      <xdr:colOff>1714500</xdr:colOff>
      <xdr:row>28</xdr:row>
      <xdr:rowOff>4877</xdr:rowOff>
    </xdr:to>
    <xdr:pic>
      <xdr:nvPicPr>
        <xdr:cNvPr id="22" name="Рисунок 21" descr="https://fontan24.ru/upload/iblock/4ec/4ec7ee9894379626c718ee80f49b2e7d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4363"/>
          <a:ext cx="1714500" cy="1165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17317</xdr:rowOff>
    </xdr:from>
    <xdr:to>
      <xdr:col>0</xdr:col>
      <xdr:colOff>1801090</xdr:colOff>
      <xdr:row>10</xdr:row>
      <xdr:rowOff>363784</xdr:rowOff>
    </xdr:to>
    <xdr:pic>
      <xdr:nvPicPr>
        <xdr:cNvPr id="29" name="Рисунок 28" descr="https://fontan24.ru/upload/iblock/731/73117830ed1c7ac17bbd83e7ef42e1fc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953"/>
          <a:ext cx="1801090" cy="112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103910</xdr:rowOff>
    </xdr:from>
    <xdr:to>
      <xdr:col>0</xdr:col>
      <xdr:colOff>1658155</xdr:colOff>
      <xdr:row>32</xdr:row>
      <xdr:rowOff>69273</xdr:rowOff>
    </xdr:to>
    <xdr:pic>
      <xdr:nvPicPr>
        <xdr:cNvPr id="32" name="Рисунок 31" descr="https://fontan24.ru/upload/iblock/055/055397531850ca02308e283ec13bfca8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6228"/>
          <a:ext cx="1658155" cy="1350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34636</xdr:rowOff>
    </xdr:from>
    <xdr:to>
      <xdr:col>0</xdr:col>
      <xdr:colOff>1744766</xdr:colOff>
      <xdr:row>66</xdr:row>
      <xdr:rowOff>103909</xdr:rowOff>
    </xdr:to>
    <xdr:pic>
      <xdr:nvPicPr>
        <xdr:cNvPr id="34" name="Рисунок 33" descr="https://fontan24.ru/upload/iblock/b02/b02169e960250f269a6a84572118d52a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29318"/>
          <a:ext cx="1744766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tabSelected="1" view="pageBreakPreview" zoomScale="55" zoomScaleNormal="55" zoomScaleSheetLayoutView="55" workbookViewId="0">
      <pane ySplit="3" topLeftCell="A77" activePane="bottomLeft" state="frozen"/>
      <selection pane="bottomLeft" activeCell="L84" sqref="L84"/>
    </sheetView>
  </sheetViews>
  <sheetFormatPr defaultColWidth="9.109375" defaultRowHeight="25.8"/>
  <cols>
    <col min="1" max="1" width="27.109375" style="5" customWidth="1"/>
    <col min="2" max="2" width="83.44140625" style="9" customWidth="1"/>
    <col min="3" max="3" width="11.33203125" style="5" customWidth="1"/>
    <col min="4" max="4" width="24.109375" style="5" customWidth="1"/>
    <col min="5" max="5" width="15.109375" style="5" customWidth="1"/>
    <col min="6" max="6" width="12.109375" style="5" customWidth="1"/>
    <col min="7" max="7" width="11.6640625" style="5" customWidth="1"/>
    <col min="8" max="8" width="12.33203125" style="5" customWidth="1"/>
    <col min="9" max="9" width="11.44140625" style="5" customWidth="1"/>
    <col min="10" max="10" width="25.5546875" style="5" customWidth="1"/>
    <col min="11" max="11" width="12.88671875" style="5" customWidth="1"/>
    <col min="12" max="12" width="19.44140625" style="16" customWidth="1"/>
    <col min="13" max="13" width="11.5546875" style="21" customWidth="1"/>
    <col min="14" max="14" width="12" style="17" customWidth="1"/>
    <col min="15" max="15" width="12.33203125" style="5" customWidth="1"/>
    <col min="16" max="16384" width="9.109375" style="5"/>
  </cols>
  <sheetData>
    <row r="1" spans="1:15" ht="24" customHeight="1">
      <c r="A1" s="114" t="s">
        <v>81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15" ht="7.5" customHeight="1">
      <c r="A2" s="118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1:15" s="4" customFormat="1" ht="57.75" customHeight="1">
      <c r="A3" s="144" t="s">
        <v>24</v>
      </c>
      <c r="B3" s="148" t="s">
        <v>3</v>
      </c>
      <c r="C3" s="149" t="s">
        <v>52</v>
      </c>
      <c r="D3" s="149" t="s">
        <v>20</v>
      </c>
      <c r="E3" s="149" t="s">
        <v>21</v>
      </c>
      <c r="F3" s="149" t="s">
        <v>35</v>
      </c>
      <c r="G3" s="149" t="s">
        <v>53</v>
      </c>
      <c r="H3" s="149" t="s">
        <v>36</v>
      </c>
      <c r="I3" s="149" t="s">
        <v>22</v>
      </c>
      <c r="J3" s="149" t="s">
        <v>23</v>
      </c>
      <c r="K3" s="149" t="s">
        <v>37</v>
      </c>
      <c r="L3" s="150" t="s">
        <v>34</v>
      </c>
      <c r="M3" s="151" t="s">
        <v>45</v>
      </c>
      <c r="N3" s="151" t="s">
        <v>54</v>
      </c>
      <c r="O3" s="152" t="s">
        <v>4</v>
      </c>
    </row>
    <row r="4" spans="1:15" ht="23.25" customHeight="1">
      <c r="A4" s="145"/>
      <c r="B4" s="91" t="s">
        <v>61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</row>
    <row r="5" spans="1:15" ht="38.25" customHeight="1">
      <c r="A5" s="146"/>
      <c r="B5" s="124" t="s">
        <v>62</v>
      </c>
      <c r="C5" s="127">
        <v>8</v>
      </c>
      <c r="D5" s="130"/>
      <c r="E5" s="130">
        <v>1</v>
      </c>
      <c r="F5" s="79">
        <v>2</v>
      </c>
      <c r="G5" s="79"/>
      <c r="H5" s="79">
        <v>4</v>
      </c>
      <c r="I5" s="79" t="s">
        <v>28</v>
      </c>
      <c r="J5" s="79" t="s">
        <v>31</v>
      </c>
      <c r="K5" s="79">
        <v>1</v>
      </c>
      <c r="L5" s="75">
        <v>258949</v>
      </c>
      <c r="M5" s="98" t="s">
        <v>47</v>
      </c>
      <c r="N5" s="98" t="s">
        <v>47</v>
      </c>
      <c r="O5" s="79">
        <v>220</v>
      </c>
    </row>
    <row r="6" spans="1:15" ht="3.75" hidden="1" customHeight="1">
      <c r="A6" s="146"/>
      <c r="B6" s="125"/>
      <c r="C6" s="128"/>
      <c r="D6" s="128"/>
      <c r="E6" s="128"/>
      <c r="F6" s="143"/>
      <c r="G6" s="143"/>
      <c r="H6" s="143"/>
      <c r="I6" s="143"/>
      <c r="J6" s="80"/>
      <c r="K6" s="80"/>
      <c r="L6" s="76"/>
      <c r="M6" s="99"/>
      <c r="N6" s="99"/>
      <c r="O6" s="80"/>
    </row>
    <row r="7" spans="1:15" ht="30.75" customHeight="1">
      <c r="A7" s="146"/>
      <c r="B7" s="126"/>
      <c r="C7" s="129"/>
      <c r="D7" s="129"/>
      <c r="E7" s="129"/>
      <c r="F7" s="133"/>
      <c r="G7" s="133"/>
      <c r="H7" s="133"/>
      <c r="I7" s="133"/>
      <c r="J7" s="133"/>
      <c r="K7" s="133"/>
      <c r="L7" s="85"/>
      <c r="M7" s="111"/>
      <c r="N7" s="111"/>
      <c r="O7" s="81"/>
    </row>
    <row r="8" spans="1:15" ht="23.25" customHeight="1">
      <c r="A8" s="34"/>
      <c r="B8" s="100" t="s">
        <v>78</v>
      </c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2"/>
    </row>
    <row r="9" spans="1:15" ht="38.25" customHeight="1">
      <c r="A9"/>
      <c r="B9" s="134" t="s">
        <v>77</v>
      </c>
      <c r="C9" s="137">
        <v>12</v>
      </c>
      <c r="D9" s="140"/>
      <c r="E9" s="140">
        <v>1</v>
      </c>
      <c r="F9" s="96">
        <v>3</v>
      </c>
      <c r="G9" s="96"/>
      <c r="H9" s="96">
        <v>6</v>
      </c>
      <c r="I9" s="96" t="s">
        <v>28</v>
      </c>
      <c r="J9" s="94" t="s">
        <v>31</v>
      </c>
      <c r="K9" s="96">
        <v>1</v>
      </c>
      <c r="L9" s="112">
        <v>551973</v>
      </c>
      <c r="M9" s="109" t="s">
        <v>48</v>
      </c>
      <c r="N9" s="109" t="s">
        <v>48</v>
      </c>
      <c r="O9" s="96">
        <v>220</v>
      </c>
    </row>
    <row r="10" spans="1:15" ht="3.75" hidden="1" customHeight="1">
      <c r="A10" s="34"/>
      <c r="B10" s="135"/>
      <c r="C10" s="138"/>
      <c r="D10" s="138"/>
      <c r="E10" s="138"/>
      <c r="F10" s="141"/>
      <c r="G10" s="141"/>
      <c r="H10" s="141"/>
      <c r="I10" s="141"/>
      <c r="J10" s="142"/>
      <c r="K10" s="103"/>
      <c r="L10" s="113"/>
      <c r="M10" s="110"/>
      <c r="N10" s="110"/>
      <c r="O10" s="103"/>
    </row>
    <row r="11" spans="1:15" ht="30.75" customHeight="1">
      <c r="A11" s="34"/>
      <c r="B11" s="136"/>
      <c r="C11" s="139"/>
      <c r="D11" s="139"/>
      <c r="E11" s="139"/>
      <c r="F11" s="121"/>
      <c r="G11" s="121"/>
      <c r="H11" s="121"/>
      <c r="I11" s="121"/>
      <c r="J11" s="121"/>
      <c r="K11" s="121"/>
      <c r="L11" s="122"/>
      <c r="M11" s="123"/>
      <c r="N11" s="123"/>
      <c r="O11" s="97"/>
    </row>
    <row r="12" spans="1:15" ht="19.5" customHeight="1">
      <c r="A12" s="28"/>
      <c r="B12" s="91" t="s">
        <v>0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3"/>
    </row>
    <row r="13" spans="1:15" ht="21" customHeight="1">
      <c r="A13" s="32"/>
      <c r="B13" s="53" t="s">
        <v>10</v>
      </c>
      <c r="C13" s="3">
        <v>50</v>
      </c>
      <c r="D13" s="3" t="s">
        <v>1</v>
      </c>
      <c r="E13" s="3">
        <v>1</v>
      </c>
      <c r="F13" s="46">
        <v>1.4</v>
      </c>
      <c r="G13" s="46"/>
      <c r="H13" s="46">
        <v>2</v>
      </c>
      <c r="I13" s="46" t="s">
        <v>19</v>
      </c>
      <c r="J13" s="79" t="s">
        <v>31</v>
      </c>
      <c r="K13" s="79">
        <v>1</v>
      </c>
      <c r="L13" s="75">
        <v>720656</v>
      </c>
      <c r="M13" s="98" t="s">
        <v>46</v>
      </c>
      <c r="N13" s="98" t="s">
        <v>46</v>
      </c>
      <c r="O13" s="79">
        <v>220</v>
      </c>
    </row>
    <row r="14" spans="1:15" ht="45.75" customHeight="1">
      <c r="A14" s="32"/>
      <c r="B14" s="53" t="s">
        <v>16</v>
      </c>
      <c r="C14" s="3">
        <v>7</v>
      </c>
      <c r="D14" s="3" t="s">
        <v>2</v>
      </c>
      <c r="E14" s="3">
        <v>24</v>
      </c>
      <c r="F14" s="46">
        <v>0.5</v>
      </c>
      <c r="G14" s="46">
        <v>2</v>
      </c>
      <c r="H14" s="46">
        <v>8</v>
      </c>
      <c r="I14" s="46" t="s">
        <v>19</v>
      </c>
      <c r="J14" s="81"/>
      <c r="K14" s="81"/>
      <c r="L14" s="76"/>
      <c r="M14" s="99"/>
      <c r="N14" s="99"/>
      <c r="O14" s="80"/>
    </row>
    <row r="15" spans="1:15" ht="23.25" customHeight="1">
      <c r="A15" s="34"/>
      <c r="B15" s="100" t="s">
        <v>5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2"/>
    </row>
    <row r="16" spans="1:15" ht="26.25" customHeight="1">
      <c r="A16" s="35"/>
      <c r="B16" s="54" t="s">
        <v>10</v>
      </c>
      <c r="C16" s="1">
        <v>50</v>
      </c>
      <c r="D16" s="1" t="s">
        <v>1</v>
      </c>
      <c r="E16" s="1">
        <v>1</v>
      </c>
      <c r="F16" s="7">
        <v>1.8</v>
      </c>
      <c r="G16" s="7"/>
      <c r="H16" s="7">
        <v>2</v>
      </c>
      <c r="I16" s="7" t="s">
        <v>28</v>
      </c>
      <c r="J16" s="94" t="s">
        <v>31</v>
      </c>
      <c r="K16" s="96">
        <v>1</v>
      </c>
      <c r="L16" s="112">
        <v>845120</v>
      </c>
      <c r="M16" s="109" t="s">
        <v>46</v>
      </c>
      <c r="N16" s="109" t="s">
        <v>46</v>
      </c>
      <c r="O16" s="96">
        <v>220</v>
      </c>
    </row>
    <row r="17" spans="1:15" ht="43.5" customHeight="1">
      <c r="A17" s="35"/>
      <c r="B17" s="54" t="s">
        <v>16</v>
      </c>
      <c r="C17" s="1">
        <v>10</v>
      </c>
      <c r="D17" s="1" t="s">
        <v>2</v>
      </c>
      <c r="E17" s="1">
        <v>24</v>
      </c>
      <c r="F17" s="7">
        <v>0.5</v>
      </c>
      <c r="G17" s="7">
        <v>2</v>
      </c>
      <c r="H17" s="7">
        <v>8</v>
      </c>
      <c r="I17" s="7" t="s">
        <v>28</v>
      </c>
      <c r="J17" s="95"/>
      <c r="K17" s="97"/>
      <c r="L17" s="113"/>
      <c r="M17" s="110"/>
      <c r="N17" s="110"/>
      <c r="O17" s="103"/>
    </row>
    <row r="18" spans="1:15" ht="39" customHeight="1">
      <c r="A18" s="28"/>
      <c r="B18" s="91" t="s">
        <v>6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3"/>
    </row>
    <row r="19" spans="1:15" ht="24" customHeight="1">
      <c r="A19" s="32"/>
      <c r="B19" s="53" t="s">
        <v>66</v>
      </c>
      <c r="C19" s="3">
        <v>50</v>
      </c>
      <c r="D19" s="3" t="s">
        <v>1</v>
      </c>
      <c r="E19" s="3">
        <v>1</v>
      </c>
      <c r="F19" s="46">
        <v>1.4</v>
      </c>
      <c r="G19" s="46"/>
      <c r="H19" s="46">
        <v>2</v>
      </c>
      <c r="I19" s="46" t="s">
        <v>29</v>
      </c>
      <c r="J19" s="46" t="s">
        <v>31</v>
      </c>
      <c r="K19" s="79">
        <v>1</v>
      </c>
      <c r="L19" s="75">
        <v>670529</v>
      </c>
      <c r="M19" s="98" t="s">
        <v>63</v>
      </c>
      <c r="N19" s="98" t="s">
        <v>63</v>
      </c>
      <c r="O19" s="79">
        <v>220</v>
      </c>
    </row>
    <row r="20" spans="1:15" ht="29.25" customHeight="1">
      <c r="A20" s="32"/>
      <c r="B20" s="53" t="s">
        <v>65</v>
      </c>
      <c r="C20" s="3">
        <v>32</v>
      </c>
      <c r="D20" s="3" t="s">
        <v>1</v>
      </c>
      <c r="E20" s="3">
        <v>4</v>
      </c>
      <c r="F20" s="46">
        <v>0.75</v>
      </c>
      <c r="G20" s="46">
        <v>1.2</v>
      </c>
      <c r="H20" s="46">
        <v>4</v>
      </c>
      <c r="I20" s="46" t="s">
        <v>29</v>
      </c>
      <c r="J20" s="46"/>
      <c r="K20" s="121"/>
      <c r="L20" s="76"/>
      <c r="M20" s="99"/>
      <c r="N20" s="99"/>
      <c r="O20" s="80"/>
    </row>
    <row r="21" spans="1:15" ht="26.25" customHeight="1">
      <c r="A21" s="33"/>
      <c r="B21" s="11" t="s">
        <v>27</v>
      </c>
      <c r="C21" s="12"/>
      <c r="D21" s="12"/>
      <c r="E21" s="12">
        <v>5</v>
      </c>
      <c r="F21" s="13"/>
      <c r="G21" s="13">
        <v>2</v>
      </c>
      <c r="H21" s="13">
        <f>SUM(H19:H20)</f>
        <v>6</v>
      </c>
      <c r="I21" s="13"/>
      <c r="J21" s="13"/>
      <c r="K21" s="13">
        <f>SUM(K19:K20)</f>
        <v>1</v>
      </c>
      <c r="L21" s="85"/>
      <c r="M21" s="111"/>
      <c r="N21" s="111"/>
      <c r="O21" s="81"/>
    </row>
    <row r="22" spans="1:15" s="22" customFormat="1" ht="25.5" customHeight="1">
      <c r="A22" s="36"/>
      <c r="B22" s="104" t="s">
        <v>39</v>
      </c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6"/>
    </row>
    <row r="23" spans="1:15" s="22" customFormat="1" ht="21" customHeight="1">
      <c r="A23" s="36"/>
      <c r="B23" s="56" t="s">
        <v>66</v>
      </c>
      <c r="C23" s="23">
        <v>50</v>
      </c>
      <c r="D23" s="23" t="s">
        <v>1</v>
      </c>
      <c r="E23" s="23">
        <v>1</v>
      </c>
      <c r="F23" s="24">
        <v>2.5</v>
      </c>
      <c r="G23" s="24"/>
      <c r="H23" s="24">
        <v>2</v>
      </c>
      <c r="I23" s="25"/>
      <c r="J23" s="26" t="s">
        <v>31</v>
      </c>
      <c r="K23" s="82">
        <v>1</v>
      </c>
      <c r="L23" s="131">
        <v>994475</v>
      </c>
      <c r="M23" s="89" t="s">
        <v>47</v>
      </c>
      <c r="N23" s="89" t="s">
        <v>47</v>
      </c>
      <c r="O23" s="82">
        <v>220</v>
      </c>
    </row>
    <row r="24" spans="1:15" s="22" customFormat="1" ht="37.5" customHeight="1">
      <c r="A24"/>
      <c r="B24" s="56" t="s">
        <v>64</v>
      </c>
      <c r="C24" s="23">
        <v>32</v>
      </c>
      <c r="D24" s="23" t="s">
        <v>1</v>
      </c>
      <c r="E24" s="23">
        <v>6</v>
      </c>
      <c r="F24" s="24">
        <v>1</v>
      </c>
      <c r="G24" s="24">
        <v>2</v>
      </c>
      <c r="H24" s="24">
        <v>6</v>
      </c>
      <c r="I24" s="25"/>
      <c r="J24" s="26" t="s">
        <v>31</v>
      </c>
      <c r="K24" s="121"/>
      <c r="L24" s="132"/>
      <c r="M24" s="90"/>
      <c r="N24" s="90"/>
      <c r="O24" s="83"/>
    </row>
    <row r="25" spans="1:15" ht="12" hidden="1" customHeight="1">
      <c r="A25" s="38"/>
      <c r="B25" s="11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8"/>
    </row>
    <row r="26" spans="1:15" ht="18" customHeight="1">
      <c r="A26" s="28"/>
      <c r="B26" s="91" t="s">
        <v>67</v>
      </c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3"/>
    </row>
    <row r="27" spans="1:15" ht="21" customHeight="1">
      <c r="A27" s="29"/>
      <c r="B27" s="57" t="s">
        <v>66</v>
      </c>
      <c r="C27" s="3">
        <v>50</v>
      </c>
      <c r="D27" s="3" t="s">
        <v>1</v>
      </c>
      <c r="E27" s="3">
        <v>1</v>
      </c>
      <c r="F27" s="46">
        <v>4.5</v>
      </c>
      <c r="G27" s="46"/>
      <c r="H27" s="46">
        <v>3</v>
      </c>
      <c r="I27" s="13"/>
      <c r="J27" s="15" t="s">
        <v>31</v>
      </c>
      <c r="K27" s="46">
        <v>1</v>
      </c>
      <c r="L27" s="119">
        <v>1424439</v>
      </c>
      <c r="M27" s="98" t="s">
        <v>50</v>
      </c>
      <c r="N27" s="98" t="s">
        <v>50</v>
      </c>
      <c r="O27" s="79">
        <v>380</v>
      </c>
    </row>
    <row r="28" spans="1:15" ht="55.5" customHeight="1">
      <c r="A28"/>
      <c r="B28" s="57" t="s">
        <v>40</v>
      </c>
      <c r="C28" s="3">
        <v>10</v>
      </c>
      <c r="D28" s="3" t="s">
        <v>2</v>
      </c>
      <c r="E28" s="3">
        <v>24</v>
      </c>
      <c r="F28" s="46">
        <v>2</v>
      </c>
      <c r="G28" s="46">
        <v>1.2</v>
      </c>
      <c r="H28" s="46">
        <v>12</v>
      </c>
      <c r="I28" s="13"/>
      <c r="J28" s="15" t="s">
        <v>31</v>
      </c>
      <c r="K28" s="46">
        <v>2</v>
      </c>
      <c r="L28" s="120"/>
      <c r="M28" s="99"/>
      <c r="N28" s="99"/>
      <c r="O28" s="80"/>
    </row>
    <row r="29" spans="1:15" ht="21" customHeight="1">
      <c r="A29" s="39"/>
      <c r="B29" s="100" t="s">
        <v>79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2"/>
    </row>
    <row r="30" spans="1:15" ht="21" customHeight="1">
      <c r="A30" s="35"/>
      <c r="B30" s="54" t="s">
        <v>10</v>
      </c>
      <c r="C30" s="1">
        <v>50</v>
      </c>
      <c r="D30" s="1" t="s">
        <v>1</v>
      </c>
      <c r="E30" s="1">
        <v>1</v>
      </c>
      <c r="F30" s="7">
        <v>1.5</v>
      </c>
      <c r="G30" s="7"/>
      <c r="H30" s="7">
        <v>2</v>
      </c>
      <c r="I30" s="7" t="s">
        <v>19</v>
      </c>
      <c r="J30" s="96" t="s">
        <v>26</v>
      </c>
      <c r="K30" s="96">
        <v>1</v>
      </c>
      <c r="L30" s="112">
        <v>1446082</v>
      </c>
      <c r="M30" s="109" t="s">
        <v>46</v>
      </c>
      <c r="N30" s="109" t="s">
        <v>46</v>
      </c>
      <c r="O30" s="96">
        <v>380</v>
      </c>
    </row>
    <row r="31" spans="1:15" ht="24" customHeight="1">
      <c r="A31"/>
      <c r="B31" s="54" t="s">
        <v>11</v>
      </c>
      <c r="C31" s="1">
        <v>32</v>
      </c>
      <c r="D31" s="1" t="s">
        <v>1</v>
      </c>
      <c r="E31" s="1">
        <v>4</v>
      </c>
      <c r="F31" s="7">
        <v>1</v>
      </c>
      <c r="G31" s="7">
        <v>1.2</v>
      </c>
      <c r="H31" s="7">
        <v>4</v>
      </c>
      <c r="I31" s="7" t="s">
        <v>19</v>
      </c>
      <c r="J31" s="97"/>
      <c r="K31" s="97"/>
      <c r="L31" s="113"/>
      <c r="M31" s="110"/>
      <c r="N31" s="110"/>
      <c r="O31" s="103"/>
    </row>
    <row r="32" spans="1:15" ht="43.5" customHeight="1">
      <c r="A32" s="35"/>
      <c r="B32" s="54" t="s">
        <v>16</v>
      </c>
      <c r="C32" s="1">
        <v>7</v>
      </c>
      <c r="D32" s="1" t="s">
        <v>2</v>
      </c>
      <c r="E32" s="1">
        <v>24</v>
      </c>
      <c r="F32" s="7">
        <v>1.5</v>
      </c>
      <c r="G32" s="7">
        <v>2</v>
      </c>
      <c r="H32" s="7">
        <v>8</v>
      </c>
      <c r="I32" s="7" t="s">
        <v>19</v>
      </c>
      <c r="J32" s="7" t="s">
        <v>13</v>
      </c>
      <c r="K32" s="7">
        <v>1</v>
      </c>
      <c r="L32" s="113"/>
      <c r="M32" s="110"/>
      <c r="N32" s="110"/>
      <c r="O32" s="103"/>
    </row>
    <row r="33" spans="1:15" ht="21" customHeight="1">
      <c r="A33" s="39"/>
      <c r="B33" s="91" t="s">
        <v>9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3"/>
    </row>
    <row r="34" spans="1:15" ht="21" customHeight="1">
      <c r="A34" s="35"/>
      <c r="B34" s="53" t="s">
        <v>10</v>
      </c>
      <c r="C34" s="3">
        <v>50</v>
      </c>
      <c r="D34" s="3" t="s">
        <v>1</v>
      </c>
      <c r="E34" s="3">
        <v>1</v>
      </c>
      <c r="F34" s="46">
        <v>2</v>
      </c>
      <c r="G34" s="46"/>
      <c r="H34" s="46">
        <v>2</v>
      </c>
      <c r="I34" s="46" t="s">
        <v>19</v>
      </c>
      <c r="J34" s="79" t="s">
        <v>26</v>
      </c>
      <c r="K34" s="79">
        <v>1</v>
      </c>
      <c r="L34" s="75">
        <v>1871438</v>
      </c>
      <c r="M34" s="98" t="s">
        <v>46</v>
      </c>
      <c r="N34" s="98" t="s">
        <v>46</v>
      </c>
      <c r="O34" s="79">
        <v>380</v>
      </c>
    </row>
    <row r="35" spans="1:15" ht="24" customHeight="1">
      <c r="A35" s="35"/>
      <c r="B35" s="53" t="s">
        <v>11</v>
      </c>
      <c r="C35" s="3">
        <v>32</v>
      </c>
      <c r="D35" s="3" t="s">
        <v>1</v>
      </c>
      <c r="E35" s="3">
        <v>4</v>
      </c>
      <c r="F35" s="46">
        <v>1</v>
      </c>
      <c r="G35" s="46">
        <v>1.2</v>
      </c>
      <c r="H35" s="46">
        <v>4</v>
      </c>
      <c r="I35" s="46" t="s">
        <v>19</v>
      </c>
      <c r="J35" s="81"/>
      <c r="K35" s="81"/>
      <c r="L35" s="76"/>
      <c r="M35" s="99"/>
      <c r="N35" s="99"/>
      <c r="O35" s="80"/>
    </row>
    <row r="36" spans="1:15" ht="43.5" customHeight="1">
      <c r="A36" s="35"/>
      <c r="B36" s="53" t="s">
        <v>16</v>
      </c>
      <c r="C36" s="3">
        <v>7</v>
      </c>
      <c r="D36" s="3" t="s">
        <v>2</v>
      </c>
      <c r="E36" s="3">
        <v>24</v>
      </c>
      <c r="F36" s="46">
        <v>1.5</v>
      </c>
      <c r="G36" s="46">
        <v>2</v>
      </c>
      <c r="H36" s="46">
        <v>8</v>
      </c>
      <c r="I36" s="46" t="s">
        <v>19</v>
      </c>
      <c r="J36" s="46" t="s">
        <v>13</v>
      </c>
      <c r="K36" s="46">
        <v>2</v>
      </c>
      <c r="L36" s="76"/>
      <c r="M36" s="99"/>
      <c r="N36" s="99"/>
      <c r="O36" s="80"/>
    </row>
    <row r="37" spans="1:15" ht="21.75" customHeight="1">
      <c r="A37" s="28"/>
      <c r="B37" s="104" t="s">
        <v>12</v>
      </c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6"/>
    </row>
    <row r="38" spans="1:15" ht="21" customHeight="1">
      <c r="A38" s="32"/>
      <c r="B38" s="62" t="s">
        <v>10</v>
      </c>
      <c r="C38" s="23">
        <v>50</v>
      </c>
      <c r="D38" s="23" t="s">
        <v>1</v>
      </c>
      <c r="E38" s="23">
        <v>1</v>
      </c>
      <c r="F38" s="24">
        <v>2.5</v>
      </c>
      <c r="G38" s="24"/>
      <c r="H38" s="24">
        <v>2</v>
      </c>
      <c r="I38" s="24" t="s">
        <v>19</v>
      </c>
      <c r="J38" s="82" t="s">
        <v>26</v>
      </c>
      <c r="K38" s="82">
        <v>2</v>
      </c>
      <c r="L38" s="87">
        <v>2092920</v>
      </c>
      <c r="M38" s="89" t="s">
        <v>47</v>
      </c>
      <c r="N38" s="89" t="s">
        <v>47</v>
      </c>
      <c r="O38" s="82">
        <v>380</v>
      </c>
    </row>
    <row r="39" spans="1:15" ht="23.25" customHeight="1">
      <c r="A39" s="32"/>
      <c r="B39" s="62" t="s">
        <v>11</v>
      </c>
      <c r="C39" s="23">
        <v>32</v>
      </c>
      <c r="D39" s="23" t="s">
        <v>1</v>
      </c>
      <c r="E39" s="23">
        <v>6</v>
      </c>
      <c r="F39" s="24">
        <v>1</v>
      </c>
      <c r="G39" s="24">
        <v>2</v>
      </c>
      <c r="H39" s="24">
        <v>6</v>
      </c>
      <c r="I39" s="24" t="s">
        <v>19</v>
      </c>
      <c r="J39" s="84"/>
      <c r="K39" s="84"/>
      <c r="L39" s="88"/>
      <c r="M39" s="90"/>
      <c r="N39" s="90"/>
      <c r="O39" s="83"/>
    </row>
    <row r="40" spans="1:15" ht="47.25" customHeight="1">
      <c r="A40" s="32"/>
      <c r="B40" s="62" t="s">
        <v>16</v>
      </c>
      <c r="C40" s="23">
        <v>7</v>
      </c>
      <c r="D40" s="23" t="s">
        <v>2</v>
      </c>
      <c r="E40" s="23">
        <v>32</v>
      </c>
      <c r="F40" s="24">
        <v>1.8</v>
      </c>
      <c r="G40" s="23">
        <v>3</v>
      </c>
      <c r="H40" s="23">
        <v>12</v>
      </c>
      <c r="I40" s="24" t="s">
        <v>19</v>
      </c>
      <c r="J40" s="63" t="s">
        <v>13</v>
      </c>
      <c r="K40" s="24">
        <v>2</v>
      </c>
      <c r="L40" s="153"/>
      <c r="M40" s="154"/>
      <c r="N40" s="154"/>
      <c r="O40" s="84"/>
    </row>
    <row r="41" spans="1:15" s="4" customFormat="1" ht="62.25" customHeight="1">
      <c r="A41" s="40" t="s">
        <v>24</v>
      </c>
      <c r="B41" s="40" t="s">
        <v>3</v>
      </c>
      <c r="C41" s="40" t="s">
        <v>52</v>
      </c>
      <c r="D41" s="40" t="s">
        <v>20</v>
      </c>
      <c r="E41" s="40" t="s">
        <v>21</v>
      </c>
      <c r="F41" s="40" t="s">
        <v>35</v>
      </c>
      <c r="G41" s="40" t="s">
        <v>53</v>
      </c>
      <c r="H41" s="40" t="s">
        <v>36</v>
      </c>
      <c r="I41" s="40" t="s">
        <v>22</v>
      </c>
      <c r="J41" s="40" t="s">
        <v>23</v>
      </c>
      <c r="K41" s="40" t="s">
        <v>37</v>
      </c>
      <c r="L41" s="41" t="s">
        <v>34</v>
      </c>
      <c r="M41" s="42"/>
      <c r="N41" s="42" t="s">
        <v>54</v>
      </c>
      <c r="O41" s="40" t="s">
        <v>4</v>
      </c>
    </row>
    <row r="42" spans="1:15" ht="19.5" customHeight="1">
      <c r="A42" s="28"/>
      <c r="B42" s="91" t="s">
        <v>14</v>
      </c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3"/>
    </row>
    <row r="43" spans="1:15" s="22" customFormat="1" ht="21" customHeight="1">
      <c r="A43" s="32"/>
      <c r="B43" s="53" t="s">
        <v>10</v>
      </c>
      <c r="C43" s="3">
        <v>50</v>
      </c>
      <c r="D43" s="3" t="s">
        <v>1</v>
      </c>
      <c r="E43" s="3">
        <v>1</v>
      </c>
      <c r="F43" s="6">
        <v>3.5</v>
      </c>
      <c r="G43" s="6"/>
      <c r="H43" s="6">
        <v>2</v>
      </c>
      <c r="I43" s="6" t="s">
        <v>28</v>
      </c>
      <c r="J43" s="6" t="s">
        <v>13</v>
      </c>
      <c r="K43" s="6">
        <v>1</v>
      </c>
      <c r="L43" s="75">
        <v>2382878</v>
      </c>
      <c r="M43" s="98" t="s">
        <v>49</v>
      </c>
      <c r="N43" s="98" t="s">
        <v>49</v>
      </c>
      <c r="O43" s="79">
        <v>380</v>
      </c>
    </row>
    <row r="44" spans="1:15" s="22" customFormat="1" ht="51.75" customHeight="1">
      <c r="A44" s="32"/>
      <c r="B44" s="53" t="s">
        <v>15</v>
      </c>
      <c r="C44" s="3">
        <v>32</v>
      </c>
      <c r="D44" s="3" t="s">
        <v>1</v>
      </c>
      <c r="E44" s="3">
        <v>6</v>
      </c>
      <c r="F44" s="6">
        <v>1.5</v>
      </c>
      <c r="G44" s="6">
        <v>2</v>
      </c>
      <c r="H44" s="6">
        <v>6</v>
      </c>
      <c r="I44" s="6" t="s">
        <v>28</v>
      </c>
      <c r="J44" s="6" t="s">
        <v>26</v>
      </c>
      <c r="K44" s="6">
        <v>2</v>
      </c>
      <c r="L44" s="76"/>
      <c r="M44" s="99"/>
      <c r="N44" s="99"/>
      <c r="O44" s="80"/>
    </row>
    <row r="45" spans="1:15" s="22" customFormat="1" ht="44.25" customHeight="1">
      <c r="A45" s="32"/>
      <c r="B45" s="53" t="s">
        <v>16</v>
      </c>
      <c r="C45" s="3">
        <v>7</v>
      </c>
      <c r="D45" s="3" t="s">
        <v>2</v>
      </c>
      <c r="E45" s="3">
        <v>40</v>
      </c>
      <c r="F45" s="6">
        <v>1.8</v>
      </c>
      <c r="G45" s="6">
        <v>4</v>
      </c>
      <c r="H45" s="3">
        <v>16</v>
      </c>
      <c r="I45" s="6" t="s">
        <v>28</v>
      </c>
      <c r="J45" s="6" t="s">
        <v>26</v>
      </c>
      <c r="K45" s="6">
        <v>2</v>
      </c>
      <c r="L45" s="76"/>
      <c r="M45" s="99"/>
      <c r="N45" s="99"/>
      <c r="O45" s="80"/>
    </row>
    <row r="46" spans="1:15" s="4" customFormat="1" ht="21" hidden="1" customHeight="1">
      <c r="A46" s="43"/>
      <c r="B46" s="101" t="s">
        <v>43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2"/>
    </row>
    <row r="47" spans="1:15" ht="21.75" hidden="1" customHeight="1">
      <c r="A47" s="43"/>
      <c r="B47" s="30" t="s">
        <v>44</v>
      </c>
      <c r="C47" s="3">
        <v>100</v>
      </c>
      <c r="D47" s="3" t="s">
        <v>7</v>
      </c>
      <c r="E47" s="3">
        <v>1</v>
      </c>
      <c r="F47" s="6">
        <v>3</v>
      </c>
      <c r="G47" s="6"/>
      <c r="H47" s="6">
        <v>4</v>
      </c>
      <c r="I47" s="6" t="s">
        <v>19</v>
      </c>
      <c r="J47" s="6" t="s">
        <v>31</v>
      </c>
      <c r="K47" s="6">
        <v>1</v>
      </c>
      <c r="L47" s="75">
        <v>1614000</v>
      </c>
      <c r="M47" s="18"/>
      <c r="N47" s="98">
        <v>7</v>
      </c>
      <c r="O47" s="79">
        <v>220</v>
      </c>
    </row>
    <row r="48" spans="1:15" ht="40.5" hidden="1" customHeight="1">
      <c r="A48" s="43"/>
      <c r="B48" s="30" t="s">
        <v>16</v>
      </c>
      <c r="C48" s="3">
        <v>7</v>
      </c>
      <c r="D48" s="3" t="s">
        <v>2</v>
      </c>
      <c r="E48" s="3">
        <v>24</v>
      </c>
      <c r="F48" s="6">
        <v>2.2000000000000002</v>
      </c>
      <c r="G48" s="6">
        <v>1.5</v>
      </c>
      <c r="H48" s="6">
        <v>8</v>
      </c>
      <c r="I48" s="6" t="s">
        <v>19</v>
      </c>
      <c r="J48" s="6" t="s">
        <v>32</v>
      </c>
      <c r="K48" s="6">
        <v>2</v>
      </c>
      <c r="L48" s="76"/>
      <c r="M48" s="19"/>
      <c r="N48" s="99"/>
      <c r="O48" s="80"/>
    </row>
    <row r="49" spans="1:15" ht="40.5" hidden="1" customHeight="1">
      <c r="A49" s="43"/>
      <c r="B49" s="30" t="s">
        <v>16</v>
      </c>
      <c r="C49" s="3">
        <v>7</v>
      </c>
      <c r="D49" s="3" t="s">
        <v>2</v>
      </c>
      <c r="E49" s="3">
        <v>32</v>
      </c>
      <c r="F49" s="6">
        <v>1.5</v>
      </c>
      <c r="G49" s="6">
        <v>3</v>
      </c>
      <c r="H49" s="6">
        <v>12</v>
      </c>
      <c r="I49" s="6" t="s">
        <v>19</v>
      </c>
      <c r="J49" s="6" t="s">
        <v>32</v>
      </c>
      <c r="K49" s="6">
        <v>2</v>
      </c>
      <c r="L49" s="76"/>
      <c r="M49" s="19"/>
      <c r="N49" s="99"/>
      <c r="O49" s="80"/>
    </row>
    <row r="50" spans="1:15" ht="40.5" hidden="1" customHeight="1">
      <c r="A50" s="43"/>
      <c r="B50" s="30" t="s">
        <v>42</v>
      </c>
      <c r="C50" s="3">
        <v>75</v>
      </c>
      <c r="D50" s="3" t="s">
        <v>7</v>
      </c>
      <c r="E50" s="3">
        <v>4</v>
      </c>
      <c r="F50" s="6">
        <v>2</v>
      </c>
      <c r="G50" s="6" t="s">
        <v>8</v>
      </c>
      <c r="H50" s="3">
        <f>2*E50</f>
        <v>8</v>
      </c>
      <c r="I50" s="6" t="s">
        <v>19</v>
      </c>
      <c r="J50" s="6" t="s">
        <v>32</v>
      </c>
      <c r="K50" s="6">
        <v>4</v>
      </c>
      <c r="L50" s="76"/>
      <c r="M50" s="19"/>
      <c r="N50" s="99"/>
      <c r="O50" s="80"/>
    </row>
    <row r="51" spans="1:15" ht="21" hidden="1" customHeight="1">
      <c r="A51" s="43"/>
      <c r="B51" s="31" t="s">
        <v>27</v>
      </c>
      <c r="C51" s="12"/>
      <c r="D51" s="12"/>
      <c r="E51" s="12">
        <f>SUM(E47:E50)</f>
        <v>61</v>
      </c>
      <c r="F51" s="13"/>
      <c r="G51" s="13" t="s">
        <v>30</v>
      </c>
      <c r="H51" s="12">
        <f>SUM(H47:H50)</f>
        <v>32</v>
      </c>
      <c r="I51" s="13"/>
      <c r="J51" s="13"/>
      <c r="K51" s="13">
        <f>SUM(K47:K50)</f>
        <v>9</v>
      </c>
      <c r="L51" s="85"/>
      <c r="M51" s="20"/>
      <c r="N51" s="111"/>
      <c r="O51" s="81"/>
    </row>
    <row r="52" spans="1:15" ht="26.25" hidden="1" customHeight="1">
      <c r="A52" s="43"/>
      <c r="B52" s="115" t="s">
        <v>17</v>
      </c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6"/>
    </row>
    <row r="53" spans="1:15" ht="19.5" customHeight="1">
      <c r="A53" s="37"/>
      <c r="B53" s="117" t="s">
        <v>17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8"/>
    </row>
    <row r="54" spans="1:15" ht="36" customHeight="1">
      <c r="A54" s="35"/>
      <c r="B54" s="54" t="s">
        <v>10</v>
      </c>
      <c r="C54" s="1">
        <v>50</v>
      </c>
      <c r="D54" s="1" t="s">
        <v>1</v>
      </c>
      <c r="E54" s="1">
        <v>1</v>
      </c>
      <c r="F54" s="7">
        <v>4</v>
      </c>
      <c r="G54" s="7"/>
      <c r="H54" s="14">
        <v>4</v>
      </c>
      <c r="I54" s="14" t="s">
        <v>38</v>
      </c>
      <c r="J54" s="10" t="s">
        <v>25</v>
      </c>
      <c r="K54" s="7">
        <v>1</v>
      </c>
      <c r="L54" s="112">
        <v>3475844</v>
      </c>
      <c r="M54" s="109" t="s">
        <v>68</v>
      </c>
      <c r="N54" s="109" t="s">
        <v>68</v>
      </c>
      <c r="O54" s="96">
        <v>380</v>
      </c>
    </row>
    <row r="55" spans="1:15" ht="45" customHeight="1">
      <c r="A55" s="44"/>
      <c r="B55" s="55" t="s">
        <v>16</v>
      </c>
      <c r="C55" s="1">
        <v>7</v>
      </c>
      <c r="D55" s="1" t="s">
        <v>2</v>
      </c>
      <c r="E55" s="1">
        <v>24</v>
      </c>
      <c r="F55" s="7">
        <v>2.2000000000000002</v>
      </c>
      <c r="G55" s="7">
        <v>1.5</v>
      </c>
      <c r="H55" s="14">
        <v>8</v>
      </c>
      <c r="I55" s="14" t="s">
        <v>38</v>
      </c>
      <c r="J55" s="10" t="s">
        <v>13</v>
      </c>
      <c r="K55" s="7">
        <v>2</v>
      </c>
      <c r="L55" s="113"/>
      <c r="M55" s="110"/>
      <c r="N55" s="110"/>
      <c r="O55" s="103"/>
    </row>
    <row r="56" spans="1:15" ht="45.75" customHeight="1">
      <c r="A56" s="44"/>
      <c r="B56" s="55" t="s">
        <v>16</v>
      </c>
      <c r="C56" s="1">
        <v>7</v>
      </c>
      <c r="D56" s="1" t="s">
        <v>2</v>
      </c>
      <c r="E56" s="1">
        <v>32</v>
      </c>
      <c r="F56" s="7">
        <v>1.5</v>
      </c>
      <c r="G56" s="7">
        <v>3</v>
      </c>
      <c r="H56" s="14">
        <v>12</v>
      </c>
      <c r="I56" s="14" t="s">
        <v>38</v>
      </c>
      <c r="J56" s="10" t="s">
        <v>13</v>
      </c>
      <c r="K56" s="7">
        <v>2</v>
      </c>
      <c r="L56" s="113"/>
      <c r="M56" s="110"/>
      <c r="N56" s="110"/>
      <c r="O56" s="103"/>
    </row>
    <row r="57" spans="1:15" ht="30" customHeight="1">
      <c r="A57" s="44"/>
      <c r="B57" s="55" t="s">
        <v>64</v>
      </c>
      <c r="C57" s="1">
        <v>32</v>
      </c>
      <c r="D57" s="1" t="s">
        <v>1</v>
      </c>
      <c r="E57" s="1">
        <v>8</v>
      </c>
      <c r="F57" s="61">
        <v>1.5</v>
      </c>
      <c r="G57" s="7">
        <v>6</v>
      </c>
      <c r="H57" s="2">
        <v>8</v>
      </c>
      <c r="I57" s="14" t="s">
        <v>38</v>
      </c>
      <c r="J57" s="10" t="s">
        <v>13</v>
      </c>
      <c r="K57" s="10">
        <v>2</v>
      </c>
      <c r="L57" s="113"/>
      <c r="M57" s="110"/>
      <c r="N57" s="110"/>
      <c r="O57" s="103"/>
    </row>
    <row r="58" spans="1:15" ht="21" customHeight="1">
      <c r="A58" s="45"/>
      <c r="B58" s="72" t="s">
        <v>18</v>
      </c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4"/>
    </row>
    <row r="59" spans="1:15" ht="28.5" customHeight="1">
      <c r="A59" s="32"/>
      <c r="B59" s="53" t="s">
        <v>60</v>
      </c>
      <c r="C59" s="3">
        <v>60</v>
      </c>
      <c r="D59" s="3" t="s">
        <v>41</v>
      </c>
      <c r="E59" s="3">
        <v>1</v>
      </c>
      <c r="F59" s="6">
        <v>4</v>
      </c>
      <c r="G59" s="6"/>
      <c r="H59" s="6">
        <v>4</v>
      </c>
      <c r="I59" s="6" t="s">
        <v>19</v>
      </c>
      <c r="J59" s="6" t="s">
        <v>25</v>
      </c>
      <c r="K59" s="6">
        <v>1</v>
      </c>
      <c r="L59" s="75">
        <v>4121024</v>
      </c>
      <c r="M59" s="98" t="s">
        <v>51</v>
      </c>
      <c r="N59" s="98" t="s">
        <v>51</v>
      </c>
      <c r="O59" s="79">
        <v>380</v>
      </c>
    </row>
    <row r="60" spans="1:15" ht="42" customHeight="1">
      <c r="A60" s="32"/>
      <c r="B60" s="53" t="s">
        <v>16</v>
      </c>
      <c r="C60" s="3">
        <v>7</v>
      </c>
      <c r="D60" s="3" t="s">
        <v>2</v>
      </c>
      <c r="E60" s="3">
        <v>24</v>
      </c>
      <c r="F60" s="6">
        <v>3</v>
      </c>
      <c r="G60" s="6">
        <v>2</v>
      </c>
      <c r="H60" s="6">
        <v>12</v>
      </c>
      <c r="I60" s="6" t="s">
        <v>28</v>
      </c>
      <c r="J60" s="6" t="s">
        <v>25</v>
      </c>
      <c r="K60" s="6">
        <v>2</v>
      </c>
      <c r="L60" s="76"/>
      <c r="M60" s="99"/>
      <c r="N60" s="99"/>
      <c r="O60" s="80"/>
    </row>
    <row r="61" spans="1:15" ht="42" customHeight="1">
      <c r="A61" s="32"/>
      <c r="B61" s="53" t="s">
        <v>33</v>
      </c>
      <c r="C61" s="3">
        <v>7</v>
      </c>
      <c r="D61" s="3" t="s">
        <v>2</v>
      </c>
      <c r="E61" s="3">
        <v>32</v>
      </c>
      <c r="F61" s="6">
        <v>2</v>
      </c>
      <c r="G61" s="6">
        <v>3</v>
      </c>
      <c r="H61" s="6">
        <v>12</v>
      </c>
      <c r="I61" s="6" t="s">
        <v>19</v>
      </c>
      <c r="J61" s="6" t="s">
        <v>13</v>
      </c>
      <c r="K61" s="6">
        <v>2</v>
      </c>
      <c r="L61" s="76"/>
      <c r="M61" s="99"/>
      <c r="N61" s="99"/>
      <c r="O61" s="80"/>
    </row>
    <row r="62" spans="1:15" ht="42" customHeight="1">
      <c r="A62" s="32"/>
      <c r="B62" s="53" t="s">
        <v>16</v>
      </c>
      <c r="C62" s="3">
        <v>7</v>
      </c>
      <c r="D62" s="3" t="s">
        <v>2</v>
      </c>
      <c r="E62" s="3">
        <v>60</v>
      </c>
      <c r="F62" s="6">
        <v>1.2</v>
      </c>
      <c r="G62" s="6">
        <v>6</v>
      </c>
      <c r="H62" s="3">
        <v>20</v>
      </c>
      <c r="I62" s="6" t="s">
        <v>19</v>
      </c>
      <c r="J62" s="6" t="s">
        <v>25</v>
      </c>
      <c r="K62" s="6">
        <v>2</v>
      </c>
      <c r="L62" s="76"/>
      <c r="M62" s="99"/>
      <c r="N62" s="99"/>
      <c r="O62" s="80"/>
    </row>
    <row r="63" spans="1:15" ht="19.5" customHeight="1">
      <c r="A63" s="37"/>
      <c r="B63" s="117" t="s">
        <v>80</v>
      </c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ht="36" customHeight="1">
      <c r="A64" s="35"/>
      <c r="B64" s="54" t="s">
        <v>10</v>
      </c>
      <c r="C64" s="1">
        <v>60</v>
      </c>
      <c r="D64" s="1" t="s">
        <v>1</v>
      </c>
      <c r="E64" s="1">
        <v>1</v>
      </c>
      <c r="F64" s="7">
        <v>4</v>
      </c>
      <c r="G64" s="7"/>
      <c r="H64" s="14">
        <v>4</v>
      </c>
      <c r="I64" s="14" t="s">
        <v>38</v>
      </c>
      <c r="J64" s="10" t="s">
        <v>25</v>
      </c>
      <c r="K64" s="7">
        <v>1</v>
      </c>
      <c r="L64" s="112">
        <v>4059989</v>
      </c>
      <c r="M64" s="109" t="s">
        <v>51</v>
      </c>
      <c r="N64" s="109" t="s">
        <v>51</v>
      </c>
      <c r="O64" s="96">
        <v>380</v>
      </c>
    </row>
    <row r="65" spans="1:15" ht="26.25" customHeight="1">
      <c r="A65"/>
      <c r="B65" s="55" t="s">
        <v>64</v>
      </c>
      <c r="C65" s="1">
        <v>32</v>
      </c>
      <c r="D65" s="1" t="s">
        <v>1</v>
      </c>
      <c r="E65" s="1">
        <v>6</v>
      </c>
      <c r="F65" s="7">
        <v>2.2000000000000002</v>
      </c>
      <c r="G65" s="7">
        <v>2</v>
      </c>
      <c r="H65" s="14">
        <v>6</v>
      </c>
      <c r="I65" s="14" t="s">
        <v>38</v>
      </c>
      <c r="J65" s="10" t="s">
        <v>13</v>
      </c>
      <c r="K65" s="7">
        <v>2</v>
      </c>
      <c r="L65" s="113"/>
      <c r="M65" s="110"/>
      <c r="N65" s="110"/>
      <c r="O65" s="103"/>
    </row>
    <row r="66" spans="1:15" ht="48.75" customHeight="1">
      <c r="A66" s="44"/>
      <c r="B66" s="55" t="s">
        <v>16</v>
      </c>
      <c r="C66" s="1">
        <v>7</v>
      </c>
      <c r="D66" s="1" t="s">
        <v>2</v>
      </c>
      <c r="E66" s="1">
        <v>32</v>
      </c>
      <c r="F66" s="7">
        <v>1.8</v>
      </c>
      <c r="G66" s="7">
        <v>3</v>
      </c>
      <c r="H66" s="14">
        <v>12</v>
      </c>
      <c r="I66" s="14" t="s">
        <v>38</v>
      </c>
      <c r="J66" s="10" t="s">
        <v>13</v>
      </c>
      <c r="K66" s="7">
        <v>2</v>
      </c>
      <c r="L66" s="113"/>
      <c r="M66" s="110"/>
      <c r="N66" s="110"/>
      <c r="O66" s="103"/>
    </row>
    <row r="67" spans="1:15" ht="50.25" customHeight="1">
      <c r="A67" s="44"/>
      <c r="B67" s="55" t="s">
        <v>16</v>
      </c>
      <c r="C67" s="1">
        <v>7</v>
      </c>
      <c r="D67" s="1" t="s">
        <v>2</v>
      </c>
      <c r="E67" s="1">
        <v>60</v>
      </c>
      <c r="F67" s="61">
        <v>1.2</v>
      </c>
      <c r="G67" s="7">
        <v>6</v>
      </c>
      <c r="H67" s="2">
        <v>20</v>
      </c>
      <c r="I67" s="14" t="s">
        <v>38</v>
      </c>
      <c r="J67" s="10" t="s">
        <v>13</v>
      </c>
      <c r="K67" s="10">
        <v>2</v>
      </c>
      <c r="L67" s="113"/>
      <c r="M67" s="110"/>
      <c r="N67" s="110"/>
      <c r="O67" s="103"/>
    </row>
    <row r="68" spans="1:15" ht="21" customHeight="1">
      <c r="A68" s="45"/>
      <c r="B68" s="72" t="s">
        <v>57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4"/>
    </row>
    <row r="69" spans="1:15" ht="21" customHeight="1">
      <c r="A69" s="47"/>
      <c r="B69" s="53" t="s">
        <v>10</v>
      </c>
      <c r="C69" s="3">
        <v>50</v>
      </c>
      <c r="D69" s="3" t="s">
        <v>1</v>
      </c>
      <c r="E69" s="3">
        <v>1</v>
      </c>
      <c r="F69" s="46">
        <v>2.5</v>
      </c>
      <c r="G69" s="46"/>
      <c r="H69" s="46">
        <v>4</v>
      </c>
      <c r="I69" s="46" t="s">
        <v>28</v>
      </c>
      <c r="J69" s="46" t="s">
        <v>25</v>
      </c>
      <c r="K69" s="46">
        <v>1</v>
      </c>
      <c r="L69" s="75"/>
      <c r="M69" s="77">
        <v>4.5</v>
      </c>
      <c r="N69" s="77">
        <v>4.5</v>
      </c>
      <c r="O69" s="79">
        <v>380</v>
      </c>
    </row>
    <row r="70" spans="1:15" ht="67.5" customHeight="1">
      <c r="A70" s="27" t="s">
        <v>58</v>
      </c>
      <c r="B70" s="53" t="s">
        <v>55</v>
      </c>
      <c r="C70" s="3">
        <v>32</v>
      </c>
      <c r="D70" s="3" t="s">
        <v>1</v>
      </c>
      <c r="E70" s="3">
        <v>4</v>
      </c>
      <c r="F70" s="8" t="s">
        <v>69</v>
      </c>
      <c r="G70" s="46">
        <v>1</v>
      </c>
      <c r="H70" s="79">
        <v>8</v>
      </c>
      <c r="I70" s="79" t="s">
        <v>29</v>
      </c>
      <c r="J70" s="79" t="s">
        <v>25</v>
      </c>
      <c r="K70" s="79">
        <v>1</v>
      </c>
      <c r="L70" s="76"/>
      <c r="M70" s="78"/>
      <c r="N70" s="78"/>
      <c r="O70" s="80"/>
    </row>
    <row r="71" spans="1:15" ht="73.5" customHeight="1">
      <c r="A71" s="47"/>
      <c r="B71" s="53" t="s">
        <v>56</v>
      </c>
      <c r="C71" s="3">
        <v>10</v>
      </c>
      <c r="D71" s="3" t="s">
        <v>2</v>
      </c>
      <c r="E71" s="3">
        <v>12</v>
      </c>
      <c r="F71" s="8" t="s">
        <v>70</v>
      </c>
      <c r="G71" s="46">
        <v>1.3</v>
      </c>
      <c r="H71" s="81"/>
      <c r="I71" s="81"/>
      <c r="J71" s="81"/>
      <c r="K71" s="81"/>
      <c r="L71" s="76"/>
      <c r="M71" s="78"/>
      <c r="N71" s="78"/>
      <c r="O71" s="80"/>
    </row>
    <row r="72" spans="1:15" ht="45.75" customHeight="1">
      <c r="A72" s="47"/>
      <c r="B72" s="53" t="s">
        <v>16</v>
      </c>
      <c r="C72" s="3">
        <v>7</v>
      </c>
      <c r="D72" s="3" t="s">
        <v>2</v>
      </c>
      <c r="E72" s="3">
        <v>24</v>
      </c>
      <c r="F72" s="46">
        <v>1.7</v>
      </c>
      <c r="G72" s="46">
        <v>2</v>
      </c>
      <c r="H72" s="3">
        <v>8</v>
      </c>
      <c r="I72" s="46" t="s">
        <v>19</v>
      </c>
      <c r="J72" s="46" t="s">
        <v>13</v>
      </c>
      <c r="K72" s="46">
        <v>1</v>
      </c>
      <c r="L72" s="76"/>
      <c r="M72" s="78"/>
      <c r="N72" s="78"/>
      <c r="O72" s="80"/>
    </row>
    <row r="73" spans="1:15" s="22" customFormat="1" ht="21">
      <c r="B73" s="117" t="s">
        <v>71</v>
      </c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8"/>
    </row>
    <row r="74" spans="1:15" s="22" customFormat="1" ht="21" customHeight="1">
      <c r="B74" s="62" t="s">
        <v>10</v>
      </c>
      <c r="C74" s="23">
        <v>50</v>
      </c>
      <c r="D74" s="23" t="s">
        <v>1</v>
      </c>
      <c r="E74" s="23">
        <v>1</v>
      </c>
      <c r="F74" s="24">
        <v>3</v>
      </c>
      <c r="G74" s="24"/>
      <c r="H74" s="24">
        <v>4</v>
      </c>
      <c r="I74" s="24" t="s">
        <v>28</v>
      </c>
      <c r="J74" s="63" t="s">
        <v>13</v>
      </c>
      <c r="K74" s="24">
        <v>1</v>
      </c>
      <c r="L74" s="87"/>
      <c r="M74" s="89" t="s">
        <v>48</v>
      </c>
      <c r="N74" s="89" t="s">
        <v>48</v>
      </c>
      <c r="O74" s="82">
        <v>380</v>
      </c>
    </row>
    <row r="75" spans="1:15" s="22" customFormat="1" ht="76.5" customHeight="1">
      <c r="A75" s="64" t="s">
        <v>58</v>
      </c>
      <c r="B75" s="62" t="s">
        <v>55</v>
      </c>
      <c r="C75" s="23">
        <v>32</v>
      </c>
      <c r="D75" s="23" t="s">
        <v>1</v>
      </c>
      <c r="E75" s="23">
        <v>4</v>
      </c>
      <c r="F75" s="63" t="s">
        <v>74</v>
      </c>
      <c r="G75" s="24">
        <v>1.6</v>
      </c>
      <c r="H75" s="24">
        <v>4</v>
      </c>
      <c r="I75" s="82" t="s">
        <v>29</v>
      </c>
      <c r="J75" s="82" t="s">
        <v>25</v>
      </c>
      <c r="K75" s="82">
        <v>1</v>
      </c>
      <c r="L75" s="88"/>
      <c r="M75" s="90"/>
      <c r="N75" s="90"/>
      <c r="O75" s="83"/>
    </row>
    <row r="76" spans="1:15" s="22" customFormat="1" ht="60" customHeight="1">
      <c r="B76" s="62" t="s">
        <v>56</v>
      </c>
      <c r="C76" s="23">
        <v>10</v>
      </c>
      <c r="D76" s="23" t="s">
        <v>2</v>
      </c>
      <c r="E76" s="23">
        <v>12</v>
      </c>
      <c r="F76" s="63" t="s">
        <v>75</v>
      </c>
      <c r="G76" s="24">
        <v>2</v>
      </c>
      <c r="H76" s="60">
        <v>12</v>
      </c>
      <c r="I76" s="84"/>
      <c r="J76" s="84"/>
      <c r="K76" s="84"/>
      <c r="L76" s="88"/>
      <c r="M76" s="90"/>
      <c r="N76" s="90"/>
      <c r="O76" s="83"/>
    </row>
    <row r="77" spans="1:15" s="22" customFormat="1" ht="44.25" customHeight="1">
      <c r="B77" s="62" t="s">
        <v>16</v>
      </c>
      <c r="C77" s="23">
        <v>7</v>
      </c>
      <c r="D77" s="23" t="s">
        <v>2</v>
      </c>
      <c r="E77" s="23">
        <v>32</v>
      </c>
      <c r="F77" s="24">
        <v>1.7</v>
      </c>
      <c r="G77" s="24">
        <v>3</v>
      </c>
      <c r="H77" s="23">
        <v>12</v>
      </c>
      <c r="I77" s="24" t="s">
        <v>19</v>
      </c>
      <c r="J77" s="63" t="s">
        <v>13</v>
      </c>
      <c r="K77" s="24">
        <v>2</v>
      </c>
      <c r="L77" s="88"/>
      <c r="M77" s="90"/>
      <c r="N77" s="90"/>
      <c r="O77" s="83"/>
    </row>
    <row r="78" spans="1:15" s="47" customFormat="1" ht="21" customHeight="1">
      <c r="A78" s="45"/>
      <c r="B78" s="72" t="s">
        <v>76</v>
      </c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4"/>
    </row>
    <row r="79" spans="1:15" s="47" customFormat="1" ht="21" customHeight="1">
      <c r="B79" s="53" t="s">
        <v>10</v>
      </c>
      <c r="C79" s="3">
        <v>50</v>
      </c>
      <c r="D79" s="3" t="s">
        <v>1</v>
      </c>
      <c r="E79" s="3">
        <v>1</v>
      </c>
      <c r="F79" s="46">
        <v>4</v>
      </c>
      <c r="G79" s="46"/>
      <c r="H79" s="46">
        <v>4</v>
      </c>
      <c r="I79" s="46" t="s">
        <v>28</v>
      </c>
      <c r="J79" s="46" t="s">
        <v>25</v>
      </c>
      <c r="K79" s="46">
        <v>1</v>
      </c>
      <c r="L79" s="75"/>
      <c r="M79" s="77">
        <v>6</v>
      </c>
      <c r="N79" s="77">
        <v>6</v>
      </c>
      <c r="O79" s="79">
        <v>380</v>
      </c>
    </row>
    <row r="80" spans="1:15" s="47" customFormat="1" ht="90.75" customHeight="1">
      <c r="A80" s="27" t="s">
        <v>58</v>
      </c>
      <c r="B80" s="53" t="s">
        <v>55</v>
      </c>
      <c r="C80" s="3">
        <v>32</v>
      </c>
      <c r="D80" s="3" t="s">
        <v>1</v>
      </c>
      <c r="E80" s="3">
        <v>6</v>
      </c>
      <c r="F80" s="8" t="s">
        <v>72</v>
      </c>
      <c r="G80" s="46">
        <v>2.1</v>
      </c>
      <c r="H80" s="46">
        <v>6</v>
      </c>
      <c r="I80" s="79" t="s">
        <v>29</v>
      </c>
      <c r="J80" s="79" t="s">
        <v>25</v>
      </c>
      <c r="K80" s="79">
        <v>1</v>
      </c>
      <c r="L80" s="76"/>
      <c r="M80" s="78"/>
      <c r="N80" s="78"/>
      <c r="O80" s="80"/>
    </row>
    <row r="81" spans="1:15" s="47" customFormat="1" ht="73.5" customHeight="1">
      <c r="B81" s="53" t="s">
        <v>56</v>
      </c>
      <c r="C81" s="3">
        <v>10</v>
      </c>
      <c r="D81" s="3" t="s">
        <v>2</v>
      </c>
      <c r="E81" s="3">
        <v>16</v>
      </c>
      <c r="F81" s="8" t="s">
        <v>73</v>
      </c>
      <c r="G81" s="46">
        <v>2.5</v>
      </c>
      <c r="H81" s="68">
        <v>16</v>
      </c>
      <c r="I81" s="81"/>
      <c r="J81" s="81"/>
      <c r="K81" s="81"/>
      <c r="L81" s="76"/>
      <c r="M81" s="78"/>
      <c r="N81" s="78"/>
      <c r="O81" s="80"/>
    </row>
    <row r="82" spans="1:15" s="47" customFormat="1" ht="33.75" customHeight="1">
      <c r="B82" s="53" t="s">
        <v>16</v>
      </c>
      <c r="C82" s="3">
        <v>7</v>
      </c>
      <c r="D82" s="3" t="s">
        <v>2</v>
      </c>
      <c r="E82" s="3">
        <v>48</v>
      </c>
      <c r="F82" s="46">
        <v>1.7</v>
      </c>
      <c r="G82" s="46">
        <v>5</v>
      </c>
      <c r="H82" s="3">
        <v>16</v>
      </c>
      <c r="I82" s="46" t="s">
        <v>19</v>
      </c>
      <c r="J82" s="46" t="s">
        <v>13</v>
      </c>
      <c r="K82" s="46">
        <v>1</v>
      </c>
      <c r="L82" s="85"/>
      <c r="M82" s="86"/>
      <c r="N82" s="86"/>
      <c r="O82" s="81"/>
    </row>
    <row r="83" spans="1:15" s="47" customFormat="1" ht="33.75" customHeight="1">
      <c r="B83" s="65"/>
      <c r="C83" s="29"/>
      <c r="D83" s="29"/>
      <c r="E83" s="29"/>
      <c r="F83" s="66"/>
      <c r="G83" s="66"/>
      <c r="H83" s="29"/>
      <c r="I83" s="66"/>
      <c r="J83" s="66"/>
      <c r="K83" s="66"/>
      <c r="L83" s="67"/>
      <c r="M83" s="45"/>
      <c r="N83" s="45"/>
      <c r="O83" s="66"/>
    </row>
    <row r="84" spans="1:15" s="22" customFormat="1" ht="67.5" customHeight="1">
      <c r="A84" s="69" t="s">
        <v>82</v>
      </c>
      <c r="B84" s="70"/>
      <c r="C84" s="71"/>
      <c r="D84" s="71"/>
      <c r="E84" s="71"/>
      <c r="F84" s="71"/>
      <c r="G84" s="71"/>
      <c r="H84" s="71"/>
      <c r="I84" s="71"/>
      <c r="J84" s="71"/>
      <c r="K84" s="71"/>
      <c r="L84" s="49"/>
      <c r="M84" s="50"/>
    </row>
    <row r="85" spans="1:15" s="22" customFormat="1" ht="51" customHeight="1">
      <c r="A85" s="59" t="s">
        <v>59</v>
      </c>
      <c r="C85" s="51"/>
      <c r="D85" s="48"/>
      <c r="E85" s="48"/>
      <c r="F85" s="48"/>
      <c r="L85" s="49"/>
      <c r="M85" s="50"/>
    </row>
    <row r="86" spans="1:15" s="22" customFormat="1">
      <c r="A86" s="58"/>
      <c r="B86" s="52"/>
      <c r="C86" s="52"/>
      <c r="D86" s="52"/>
      <c r="E86" s="52"/>
      <c r="F86" s="52"/>
      <c r="G86" s="52"/>
      <c r="H86" s="52"/>
      <c r="I86" s="52"/>
      <c r="J86" s="52"/>
      <c r="L86" s="48"/>
      <c r="M86" s="50"/>
    </row>
  </sheetData>
  <mergeCells count="137">
    <mergeCell ref="N74:N77"/>
    <mergeCell ref="B63:O63"/>
    <mergeCell ref="L64:L67"/>
    <mergeCell ref="M64:M67"/>
    <mergeCell ref="N64:N67"/>
    <mergeCell ref="O64:O67"/>
    <mergeCell ref="B29:O29"/>
    <mergeCell ref="J30:J31"/>
    <mergeCell ref="K30:K31"/>
    <mergeCell ref="L30:L32"/>
    <mergeCell ref="M30:M32"/>
    <mergeCell ref="N30:N32"/>
    <mergeCell ref="O30:O32"/>
    <mergeCell ref="L38:L40"/>
    <mergeCell ref="M34:M36"/>
    <mergeCell ref="O38:O40"/>
    <mergeCell ref="B33:O33"/>
    <mergeCell ref="D9:D11"/>
    <mergeCell ref="E9:E11"/>
    <mergeCell ref="F9:F11"/>
    <mergeCell ref="G9:G11"/>
    <mergeCell ref="H9:H11"/>
    <mergeCell ref="I9:I11"/>
    <mergeCell ref="J9:J11"/>
    <mergeCell ref="K9:K11"/>
    <mergeCell ref="D5:D7"/>
    <mergeCell ref="F5:F7"/>
    <mergeCell ref="G5:G7"/>
    <mergeCell ref="H5:H7"/>
    <mergeCell ref="I5:I7"/>
    <mergeCell ref="A4:A7"/>
    <mergeCell ref="K19:K20"/>
    <mergeCell ref="K23:K24"/>
    <mergeCell ref="B73:O73"/>
    <mergeCell ref="B8:O8"/>
    <mergeCell ref="L9:L11"/>
    <mergeCell ref="M9:M11"/>
    <mergeCell ref="N9:N11"/>
    <mergeCell ref="O9:O11"/>
    <mergeCell ref="B5:B7"/>
    <mergeCell ref="C5:C7"/>
    <mergeCell ref="E5:E7"/>
    <mergeCell ref="L23:L24"/>
    <mergeCell ref="B42:O42"/>
    <mergeCell ref="K38:K39"/>
    <mergeCell ref="J38:J39"/>
    <mergeCell ref="B37:O37"/>
    <mergeCell ref="K34:K35"/>
    <mergeCell ref="J34:J35"/>
    <mergeCell ref="N38:N40"/>
    <mergeCell ref="J5:J7"/>
    <mergeCell ref="K5:K7"/>
    <mergeCell ref="B9:B11"/>
    <mergeCell ref="C9:C11"/>
    <mergeCell ref="O27:O28"/>
    <mergeCell ref="M38:M40"/>
    <mergeCell ref="N34:N36"/>
    <mergeCell ref="O47:O51"/>
    <mergeCell ref="N47:N51"/>
    <mergeCell ref="L47:L51"/>
    <mergeCell ref="B46:O46"/>
    <mergeCell ref="O43:O45"/>
    <mergeCell ref="N43:N45"/>
    <mergeCell ref="M43:M45"/>
    <mergeCell ref="L43:L45"/>
    <mergeCell ref="A1:O1"/>
    <mergeCell ref="B52:O52"/>
    <mergeCell ref="L59:L62"/>
    <mergeCell ref="L54:L57"/>
    <mergeCell ref="O59:O62"/>
    <mergeCell ref="O54:O57"/>
    <mergeCell ref="N54:N57"/>
    <mergeCell ref="N59:N62"/>
    <mergeCell ref="B58:O58"/>
    <mergeCell ref="M54:M57"/>
    <mergeCell ref="M59:M62"/>
    <mergeCell ref="B53:O53"/>
    <mergeCell ref="O34:O36"/>
    <mergeCell ref="L34:L36"/>
    <mergeCell ref="A2:O2"/>
    <mergeCell ref="M13:M14"/>
    <mergeCell ref="M19:M21"/>
    <mergeCell ref="M23:M24"/>
    <mergeCell ref="B4:O4"/>
    <mergeCell ref="L5:L7"/>
    <mergeCell ref="M5:M7"/>
    <mergeCell ref="N5:N7"/>
    <mergeCell ref="B26:O26"/>
    <mergeCell ref="L27:L28"/>
    <mergeCell ref="O5:O7"/>
    <mergeCell ref="L19:L21"/>
    <mergeCell ref="O19:O21"/>
    <mergeCell ref="B18:O18"/>
    <mergeCell ref="J16:J17"/>
    <mergeCell ref="K16:K17"/>
    <mergeCell ref="M27:M28"/>
    <mergeCell ref="B12:O12"/>
    <mergeCell ref="B15:O15"/>
    <mergeCell ref="K13:K14"/>
    <mergeCell ref="J13:J14"/>
    <mergeCell ref="L13:L14"/>
    <mergeCell ref="O13:O14"/>
    <mergeCell ref="N13:N14"/>
    <mergeCell ref="O16:O17"/>
    <mergeCell ref="B22:O22"/>
    <mergeCell ref="O23:O24"/>
    <mergeCell ref="B25:O25"/>
    <mergeCell ref="N16:N17"/>
    <mergeCell ref="N19:N21"/>
    <mergeCell ref="N23:N24"/>
    <mergeCell ref="L16:L17"/>
    <mergeCell ref="M16:M17"/>
    <mergeCell ref="N27:N28"/>
    <mergeCell ref="A84:K84"/>
    <mergeCell ref="B68:O68"/>
    <mergeCell ref="L69:L72"/>
    <mergeCell ref="M69:M72"/>
    <mergeCell ref="N69:N72"/>
    <mergeCell ref="O69:O72"/>
    <mergeCell ref="H70:H71"/>
    <mergeCell ref="I70:I71"/>
    <mergeCell ref="J70:J71"/>
    <mergeCell ref="K70:K71"/>
    <mergeCell ref="O74:O77"/>
    <mergeCell ref="I75:I76"/>
    <mergeCell ref="J75:J76"/>
    <mergeCell ref="K75:K76"/>
    <mergeCell ref="B78:O78"/>
    <mergeCell ref="L79:L82"/>
    <mergeCell ref="M79:M82"/>
    <mergeCell ref="N79:N82"/>
    <mergeCell ref="O79:O82"/>
    <mergeCell ref="I80:I81"/>
    <mergeCell ref="J80:J81"/>
    <mergeCell ref="K80:K81"/>
    <mergeCell ref="L74:L77"/>
    <mergeCell ref="M74:M77"/>
  </mergeCells>
  <pageMargins left="0.25" right="0.25" top="0.75" bottom="0.75" header="0.3" footer="0.3"/>
  <pageSetup paperSize="9" scale="42" fitToHeight="2" orientation="landscape" r:id="rId1"/>
  <rowBreaks count="1" manualBreakCount="1">
    <brk id="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 Play</dc:creator>
  <cp:lastModifiedBy>user</cp:lastModifiedBy>
  <cp:lastPrinted>2021-01-21T11:44:41Z</cp:lastPrinted>
  <dcterms:created xsi:type="dcterms:W3CDTF">2013-07-17T13:13:55Z</dcterms:created>
  <dcterms:modified xsi:type="dcterms:W3CDTF">2021-01-21T11:45:56Z</dcterms:modified>
</cp:coreProperties>
</file>